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Výsledková listina 2014" sheetId="3" r:id="rId1"/>
    <sheet name="Startovní listina 2014" sheetId="2" r:id="rId2"/>
  </sheets>
  <definedNames>
    <definedName name="_xlnm._FilterDatabase" localSheetId="0" hidden="1">'Výsledková listina 2014'!$A$3:$G$133</definedName>
    <definedName name="_xlnm.Print_Titles" localSheetId="1">'Startovní listina 2014'!$1:$2</definedName>
    <definedName name="_xlnm.Print_Titles" localSheetId="0">'Výsledková listina 2014'!$1:$2</definedName>
    <definedName name="_xlnm.Print_Area" localSheetId="1">'Startovní listina 2014'!$A$1:$E$202</definedName>
    <definedName name="_xlnm.Print_Area" localSheetId="0">'Výsledková listina 2014'!$A$1:$G$202</definedName>
  </definedName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3" l="1"/>
  <c r="D82" i="3" l="1"/>
  <c r="E82" i="3"/>
  <c r="F82" i="3"/>
  <c r="G82" i="3"/>
  <c r="D106" i="3"/>
  <c r="E106" i="3"/>
  <c r="F106" i="3"/>
  <c r="G106" i="3"/>
  <c r="D59" i="3"/>
  <c r="E59" i="3"/>
  <c r="F59" i="3"/>
  <c r="G59" i="3"/>
  <c r="D87" i="3"/>
  <c r="E87" i="3"/>
  <c r="F87" i="3"/>
  <c r="G87" i="3"/>
  <c r="D81" i="3"/>
  <c r="E81" i="3"/>
  <c r="F81" i="3"/>
  <c r="G81" i="3"/>
  <c r="D18" i="3"/>
  <c r="E18" i="3"/>
  <c r="F18" i="3"/>
  <c r="G18" i="3"/>
  <c r="D107" i="3"/>
  <c r="E107" i="3"/>
  <c r="F107" i="3"/>
  <c r="G107" i="3"/>
  <c r="D75" i="3"/>
  <c r="E75" i="3"/>
  <c r="F75" i="3"/>
  <c r="G75" i="3"/>
  <c r="D27" i="3"/>
  <c r="E27" i="3"/>
  <c r="F27" i="3"/>
  <c r="G27" i="3"/>
  <c r="D4" i="3"/>
  <c r="E4" i="3"/>
  <c r="F4" i="3"/>
  <c r="G4" i="3"/>
  <c r="D41" i="3"/>
  <c r="E41" i="3"/>
  <c r="F41" i="3"/>
  <c r="G41" i="3"/>
  <c r="D115" i="3"/>
  <c r="E115" i="3"/>
  <c r="F115" i="3"/>
  <c r="G115" i="3"/>
  <c r="D51" i="3"/>
  <c r="E51" i="3"/>
  <c r="F51" i="3"/>
  <c r="G51" i="3"/>
  <c r="D22" i="3"/>
  <c r="E22" i="3"/>
  <c r="F22" i="3"/>
  <c r="G22" i="3"/>
  <c r="D112" i="3"/>
  <c r="E112" i="3"/>
  <c r="F112" i="3"/>
  <c r="G112" i="3"/>
  <c r="D128" i="3"/>
  <c r="E128" i="3"/>
  <c r="F128" i="3"/>
  <c r="G128" i="3"/>
  <c r="D89" i="3"/>
  <c r="E89" i="3"/>
  <c r="F89" i="3"/>
  <c r="G89" i="3"/>
  <c r="D100" i="3"/>
  <c r="E100" i="3"/>
  <c r="F100" i="3"/>
  <c r="G100" i="3"/>
  <c r="D54" i="3"/>
  <c r="E54" i="3"/>
  <c r="F54" i="3"/>
  <c r="G54" i="3"/>
  <c r="D125" i="3"/>
  <c r="E125" i="3"/>
  <c r="F125" i="3"/>
  <c r="G125" i="3"/>
  <c r="D20" i="3"/>
  <c r="E20" i="3"/>
  <c r="F20" i="3"/>
  <c r="G20" i="3"/>
  <c r="D52" i="3"/>
  <c r="E52" i="3"/>
  <c r="F52" i="3"/>
  <c r="G52" i="3"/>
  <c r="D96" i="3"/>
  <c r="E96" i="3"/>
  <c r="F96" i="3"/>
  <c r="G96" i="3"/>
  <c r="D68" i="3"/>
  <c r="E68" i="3"/>
  <c r="F68" i="3"/>
  <c r="G68" i="3"/>
  <c r="D67" i="3"/>
  <c r="E67" i="3"/>
  <c r="F67" i="3"/>
  <c r="G67" i="3"/>
  <c r="D118" i="3"/>
  <c r="E118" i="3"/>
  <c r="F118" i="3"/>
  <c r="G118" i="3"/>
  <c r="D23" i="3"/>
  <c r="E23" i="3"/>
  <c r="F23" i="3"/>
  <c r="G23" i="3"/>
  <c r="D69" i="3"/>
  <c r="E69" i="3"/>
  <c r="F69" i="3"/>
  <c r="G69" i="3"/>
  <c r="D8" i="3"/>
  <c r="E8" i="3"/>
  <c r="F8" i="3"/>
  <c r="G8" i="3"/>
  <c r="D110" i="3"/>
  <c r="E110" i="3"/>
  <c r="F110" i="3"/>
  <c r="G110" i="3"/>
  <c r="D47" i="3"/>
  <c r="E47" i="3"/>
  <c r="F47" i="3"/>
  <c r="G47" i="3"/>
  <c r="D53" i="3"/>
  <c r="E53" i="3"/>
  <c r="F53" i="3"/>
  <c r="G53" i="3"/>
  <c r="D62" i="3"/>
  <c r="E62" i="3"/>
  <c r="F62" i="3"/>
  <c r="G62" i="3"/>
  <c r="D29" i="3"/>
  <c r="E29" i="3"/>
  <c r="F29" i="3"/>
  <c r="G29" i="3"/>
  <c r="D46" i="3"/>
  <c r="E46" i="3"/>
  <c r="F46" i="3"/>
  <c r="G46" i="3"/>
  <c r="D49" i="3"/>
  <c r="E49" i="3"/>
  <c r="F49" i="3"/>
  <c r="G49" i="3"/>
  <c r="D3" i="3"/>
  <c r="E3" i="3"/>
  <c r="F3" i="3"/>
  <c r="G3" i="3"/>
  <c r="D7" i="3"/>
  <c r="E7" i="3"/>
  <c r="F7" i="3"/>
  <c r="G7" i="3"/>
  <c r="D38" i="3"/>
  <c r="E38" i="3"/>
  <c r="F38" i="3"/>
  <c r="G38" i="3"/>
  <c r="D74" i="3"/>
  <c r="E74" i="3"/>
  <c r="F74" i="3"/>
  <c r="G74" i="3"/>
  <c r="D19" i="3"/>
  <c r="E19" i="3"/>
  <c r="F19" i="3"/>
  <c r="G19" i="3"/>
  <c r="D10" i="3"/>
  <c r="E10" i="3"/>
  <c r="F10" i="3"/>
  <c r="G10" i="3"/>
  <c r="D45" i="3"/>
  <c r="E45" i="3"/>
  <c r="F45" i="3"/>
  <c r="G45" i="3"/>
  <c r="D90" i="3"/>
  <c r="E90" i="3"/>
  <c r="F90" i="3"/>
  <c r="G90" i="3"/>
  <c r="D119" i="3"/>
  <c r="E119" i="3"/>
  <c r="F119" i="3"/>
  <c r="G119" i="3"/>
  <c r="D116" i="3"/>
  <c r="E116" i="3"/>
  <c r="F116" i="3"/>
  <c r="G116" i="3"/>
  <c r="D35" i="3"/>
  <c r="E35" i="3"/>
  <c r="F35" i="3"/>
  <c r="G35" i="3"/>
  <c r="D17" i="3"/>
  <c r="E17" i="3"/>
  <c r="F17" i="3"/>
  <c r="G17" i="3"/>
  <c r="D24" i="3"/>
  <c r="E24" i="3"/>
  <c r="F24" i="3"/>
  <c r="G24" i="3"/>
  <c r="D63" i="3"/>
  <c r="E63" i="3"/>
  <c r="F63" i="3"/>
  <c r="G63" i="3"/>
  <c r="D122" i="3"/>
  <c r="E122" i="3"/>
  <c r="F122" i="3"/>
  <c r="G122" i="3"/>
  <c r="D71" i="3"/>
  <c r="E71" i="3"/>
  <c r="F71" i="3"/>
  <c r="G71" i="3"/>
  <c r="D109" i="3"/>
  <c r="E109" i="3"/>
  <c r="F109" i="3"/>
  <c r="G109" i="3"/>
  <c r="D31" i="3"/>
  <c r="E31" i="3"/>
  <c r="F31" i="3"/>
  <c r="G31" i="3"/>
  <c r="D25" i="3"/>
  <c r="E25" i="3"/>
  <c r="F25" i="3"/>
  <c r="G25" i="3"/>
  <c r="D130" i="3"/>
  <c r="E130" i="3"/>
  <c r="F130" i="3"/>
  <c r="D126" i="3"/>
  <c r="E126" i="3"/>
  <c r="F126" i="3"/>
  <c r="G126" i="3"/>
  <c r="D14" i="3"/>
  <c r="E14" i="3"/>
  <c r="F14" i="3"/>
  <c r="G14" i="3"/>
  <c r="D12" i="3"/>
  <c r="E12" i="3"/>
  <c r="F12" i="3"/>
  <c r="G12" i="3"/>
  <c r="D61" i="3"/>
  <c r="E61" i="3"/>
  <c r="F61" i="3"/>
  <c r="G61" i="3"/>
  <c r="D66" i="3"/>
  <c r="E66" i="3"/>
  <c r="F66" i="3"/>
  <c r="G66" i="3"/>
  <c r="D34" i="3"/>
  <c r="E34" i="3"/>
  <c r="F34" i="3"/>
  <c r="G34" i="3"/>
  <c r="D120" i="3"/>
  <c r="E120" i="3"/>
  <c r="F120" i="3"/>
  <c r="G120" i="3"/>
  <c r="D70" i="3"/>
  <c r="E70" i="3"/>
  <c r="F70" i="3"/>
  <c r="G70" i="3"/>
  <c r="D133" i="3"/>
  <c r="E133" i="3"/>
  <c r="F133" i="3"/>
  <c r="G133" i="3"/>
  <c r="D85" i="3"/>
  <c r="E85" i="3"/>
  <c r="F85" i="3"/>
  <c r="G85" i="3"/>
  <c r="D76" i="3"/>
  <c r="E76" i="3"/>
  <c r="F76" i="3"/>
  <c r="G76" i="3"/>
  <c r="D103" i="3"/>
  <c r="E103" i="3"/>
  <c r="F103" i="3"/>
  <c r="G103" i="3"/>
  <c r="D56" i="3"/>
  <c r="E56" i="3"/>
  <c r="F56" i="3"/>
  <c r="G56" i="3"/>
  <c r="D42" i="3"/>
  <c r="E42" i="3"/>
  <c r="F42" i="3"/>
  <c r="G42" i="3"/>
  <c r="D44" i="3"/>
  <c r="E44" i="3"/>
  <c r="F44" i="3"/>
  <c r="G44" i="3"/>
  <c r="D64" i="3"/>
  <c r="E64" i="3"/>
  <c r="F64" i="3"/>
  <c r="G64" i="3"/>
  <c r="D77" i="3"/>
  <c r="E77" i="3"/>
  <c r="F77" i="3"/>
  <c r="G77" i="3"/>
  <c r="D40" i="3"/>
  <c r="E40" i="3"/>
  <c r="F40" i="3"/>
  <c r="G40" i="3"/>
  <c r="D102" i="3"/>
  <c r="E102" i="3"/>
  <c r="F102" i="3"/>
  <c r="G102" i="3"/>
  <c r="D93" i="3"/>
  <c r="E93" i="3"/>
  <c r="F93" i="3"/>
  <c r="G93" i="3"/>
  <c r="D121" i="3"/>
  <c r="E121" i="3"/>
  <c r="F121" i="3"/>
  <c r="G121" i="3"/>
  <c r="D11" i="3"/>
  <c r="E11" i="3"/>
  <c r="F11" i="3"/>
  <c r="G11" i="3"/>
  <c r="D39" i="3"/>
  <c r="E39" i="3"/>
  <c r="F39" i="3"/>
  <c r="G39" i="3"/>
  <c r="D50" i="3"/>
  <c r="E50" i="3"/>
  <c r="F50" i="3"/>
  <c r="G50" i="3"/>
  <c r="D104" i="3"/>
  <c r="E104" i="3"/>
  <c r="F104" i="3"/>
  <c r="G104" i="3"/>
  <c r="D37" i="3"/>
  <c r="E37" i="3"/>
  <c r="F37" i="3"/>
  <c r="G37" i="3"/>
  <c r="D99" i="3"/>
  <c r="E99" i="3"/>
  <c r="F99" i="3"/>
  <c r="G99" i="3"/>
  <c r="D43" i="3"/>
  <c r="E43" i="3"/>
  <c r="F43" i="3"/>
  <c r="G43" i="3"/>
  <c r="D80" i="3"/>
  <c r="E80" i="3"/>
  <c r="F80" i="3"/>
  <c r="G80" i="3"/>
  <c r="D78" i="3"/>
  <c r="E78" i="3"/>
  <c r="F78" i="3"/>
  <c r="G78" i="3"/>
  <c r="D114" i="3"/>
  <c r="E114" i="3"/>
  <c r="F114" i="3"/>
  <c r="G114" i="3"/>
  <c r="D113" i="3"/>
  <c r="E113" i="3"/>
  <c r="F113" i="3"/>
  <c r="G113" i="3"/>
  <c r="D127" i="3"/>
  <c r="E127" i="3"/>
  <c r="F127" i="3"/>
  <c r="G127" i="3"/>
  <c r="D123" i="3"/>
  <c r="E123" i="3"/>
  <c r="F123" i="3"/>
  <c r="G123" i="3"/>
  <c r="D72" i="3"/>
  <c r="E72" i="3"/>
  <c r="F72" i="3"/>
  <c r="G72" i="3"/>
  <c r="D86" i="3"/>
  <c r="E86" i="3"/>
  <c r="F86" i="3"/>
  <c r="G86" i="3"/>
  <c r="D73" i="3"/>
  <c r="E73" i="3"/>
  <c r="F73" i="3"/>
  <c r="G73" i="3"/>
  <c r="D84" i="3"/>
  <c r="E84" i="3"/>
  <c r="F84" i="3"/>
  <c r="G84" i="3"/>
  <c r="D131" i="3"/>
  <c r="E131" i="3"/>
  <c r="F131" i="3"/>
  <c r="G131" i="3"/>
  <c r="D5" i="3"/>
  <c r="E5" i="3"/>
  <c r="F5" i="3"/>
  <c r="G5" i="3"/>
  <c r="D26" i="3"/>
  <c r="E26" i="3"/>
  <c r="F26" i="3"/>
  <c r="G26" i="3"/>
  <c r="D9" i="3"/>
  <c r="E9" i="3"/>
  <c r="F9" i="3"/>
  <c r="G9" i="3"/>
  <c r="D97" i="3"/>
  <c r="E97" i="3"/>
  <c r="F97" i="3"/>
  <c r="G97" i="3"/>
  <c r="D6" i="3"/>
  <c r="E6" i="3"/>
  <c r="F6" i="3"/>
  <c r="G6" i="3"/>
  <c r="D108" i="3"/>
  <c r="E108" i="3"/>
  <c r="F108" i="3"/>
  <c r="G108" i="3"/>
  <c r="D98" i="3"/>
  <c r="E98" i="3"/>
  <c r="F98" i="3"/>
  <c r="G98" i="3"/>
  <c r="D65" i="3"/>
  <c r="E65" i="3"/>
  <c r="F65" i="3"/>
  <c r="G65" i="3"/>
  <c r="D94" i="3"/>
  <c r="E94" i="3"/>
  <c r="F94" i="3"/>
  <c r="G94" i="3"/>
  <c r="D30" i="3"/>
  <c r="E30" i="3"/>
  <c r="F30" i="3"/>
  <c r="G30" i="3"/>
  <c r="D28" i="3"/>
  <c r="E28" i="3"/>
  <c r="F28" i="3"/>
  <c r="G28" i="3"/>
  <c r="D83" i="3"/>
  <c r="E83" i="3"/>
  <c r="F83" i="3"/>
  <c r="G83" i="3"/>
  <c r="D105" i="3"/>
  <c r="E105" i="3"/>
  <c r="F105" i="3"/>
  <c r="G105" i="3"/>
  <c r="D129" i="3"/>
  <c r="E129" i="3"/>
  <c r="F129" i="3"/>
  <c r="G129" i="3"/>
  <c r="D32" i="3"/>
  <c r="E32" i="3"/>
  <c r="F32" i="3"/>
  <c r="G32" i="3"/>
  <c r="D21" i="3"/>
  <c r="E21" i="3"/>
  <c r="F21" i="3"/>
  <c r="G21" i="3"/>
  <c r="D124" i="3"/>
  <c r="E124" i="3"/>
  <c r="F124" i="3"/>
  <c r="G124" i="3"/>
  <c r="D91" i="3"/>
  <c r="E91" i="3"/>
  <c r="F91" i="3"/>
  <c r="G91" i="3"/>
  <c r="D132" i="3"/>
  <c r="E132" i="3"/>
  <c r="F132" i="3"/>
  <c r="G132" i="3"/>
  <c r="D33" i="3"/>
  <c r="E33" i="3"/>
  <c r="F33" i="3"/>
  <c r="G33" i="3"/>
  <c r="D36" i="3"/>
  <c r="E36" i="3"/>
  <c r="F36" i="3"/>
  <c r="G36" i="3"/>
  <c r="D55" i="3"/>
  <c r="E55" i="3"/>
  <c r="F55" i="3"/>
  <c r="G55" i="3"/>
  <c r="D58" i="3"/>
  <c r="E58" i="3"/>
  <c r="F58" i="3"/>
  <c r="G58" i="3"/>
  <c r="D101" i="3"/>
  <c r="E101" i="3"/>
  <c r="F101" i="3"/>
  <c r="G101" i="3"/>
  <c r="D48" i="3"/>
  <c r="E48" i="3"/>
  <c r="F48" i="3"/>
  <c r="G48" i="3"/>
  <c r="D92" i="3"/>
  <c r="E92" i="3"/>
  <c r="F92" i="3"/>
  <c r="G92" i="3"/>
  <c r="D57" i="3"/>
  <c r="E57" i="3"/>
  <c r="F57" i="3"/>
  <c r="G57" i="3"/>
  <c r="D16" i="3"/>
  <c r="E16" i="3"/>
  <c r="F16" i="3"/>
  <c r="G16" i="3"/>
  <c r="D111" i="3"/>
  <c r="E111" i="3"/>
  <c r="F111" i="3"/>
  <c r="G111" i="3"/>
  <c r="D95" i="3"/>
  <c r="E95" i="3"/>
  <c r="F95" i="3"/>
  <c r="G95" i="3"/>
  <c r="D13" i="3"/>
  <c r="E13" i="3"/>
  <c r="F13" i="3"/>
  <c r="G13" i="3"/>
  <c r="D60" i="3"/>
  <c r="E60" i="3"/>
  <c r="F60" i="3"/>
  <c r="G60" i="3"/>
  <c r="D88" i="3"/>
  <c r="E88" i="3"/>
  <c r="F88" i="3"/>
  <c r="G88" i="3"/>
  <c r="D117" i="3"/>
  <c r="E117" i="3"/>
  <c r="F117" i="3"/>
  <c r="G117" i="3"/>
  <c r="D134" i="3"/>
  <c r="E134" i="3"/>
  <c r="F134" i="3"/>
  <c r="G134" i="3"/>
  <c r="D135" i="3"/>
  <c r="E135" i="3"/>
  <c r="F135" i="3"/>
  <c r="G135" i="3"/>
  <c r="D136" i="3"/>
  <c r="E136" i="3"/>
  <c r="F136" i="3"/>
  <c r="G136" i="3"/>
  <c r="D137" i="3"/>
  <c r="E137" i="3"/>
  <c r="F137" i="3"/>
  <c r="G137" i="3"/>
  <c r="D138" i="3"/>
  <c r="E138" i="3"/>
  <c r="F138" i="3"/>
  <c r="G138" i="3"/>
  <c r="D139" i="3"/>
  <c r="E139" i="3"/>
  <c r="F139" i="3"/>
  <c r="G139" i="3"/>
  <c r="D140" i="3"/>
  <c r="E140" i="3"/>
  <c r="F140" i="3"/>
  <c r="G140" i="3"/>
  <c r="D141" i="3"/>
  <c r="E141" i="3"/>
  <c r="F141" i="3"/>
  <c r="G141" i="3"/>
  <c r="D142" i="3"/>
  <c r="E142" i="3"/>
  <c r="F142" i="3"/>
  <c r="G142" i="3"/>
  <c r="D143" i="3"/>
  <c r="E143" i="3"/>
  <c r="F143" i="3"/>
  <c r="G143" i="3"/>
  <c r="D144" i="3"/>
  <c r="E144" i="3"/>
  <c r="F144" i="3"/>
  <c r="G144" i="3"/>
  <c r="D145" i="3"/>
  <c r="E145" i="3"/>
  <c r="F145" i="3"/>
  <c r="G145" i="3"/>
  <c r="D146" i="3"/>
  <c r="E146" i="3"/>
  <c r="F146" i="3"/>
  <c r="G146" i="3"/>
  <c r="D147" i="3"/>
  <c r="E147" i="3"/>
  <c r="F147" i="3"/>
  <c r="G147" i="3"/>
  <c r="D148" i="3"/>
  <c r="E148" i="3"/>
  <c r="F148" i="3"/>
  <c r="G148" i="3"/>
  <c r="D149" i="3"/>
  <c r="E149" i="3"/>
  <c r="F149" i="3"/>
  <c r="G149" i="3"/>
  <c r="D150" i="3"/>
  <c r="E150" i="3"/>
  <c r="F150" i="3"/>
  <c r="G150" i="3"/>
  <c r="D151" i="3"/>
  <c r="E151" i="3"/>
  <c r="F151" i="3"/>
  <c r="G151" i="3"/>
  <c r="D152" i="3"/>
  <c r="E152" i="3"/>
  <c r="F152" i="3"/>
  <c r="G152" i="3"/>
  <c r="D153" i="3"/>
  <c r="E153" i="3"/>
  <c r="F153" i="3"/>
  <c r="G153" i="3"/>
  <c r="D154" i="3"/>
  <c r="E154" i="3"/>
  <c r="F154" i="3"/>
  <c r="G154" i="3"/>
  <c r="D155" i="3"/>
  <c r="E155" i="3"/>
  <c r="F155" i="3"/>
  <c r="G155" i="3"/>
  <c r="D156" i="3"/>
  <c r="E156" i="3"/>
  <c r="F156" i="3"/>
  <c r="G156" i="3"/>
  <c r="D157" i="3"/>
  <c r="E157" i="3"/>
  <c r="F157" i="3"/>
  <c r="G157" i="3"/>
  <c r="D158" i="3"/>
  <c r="E158" i="3"/>
  <c r="F158" i="3"/>
  <c r="G158" i="3"/>
  <c r="D159" i="3"/>
  <c r="E159" i="3"/>
  <c r="F159" i="3"/>
  <c r="G159" i="3"/>
  <c r="D160" i="3"/>
  <c r="E160" i="3"/>
  <c r="F160" i="3"/>
  <c r="G160" i="3"/>
  <c r="D161" i="3"/>
  <c r="E161" i="3"/>
  <c r="F161" i="3"/>
  <c r="G161" i="3"/>
  <c r="D162" i="3"/>
  <c r="E162" i="3"/>
  <c r="F162" i="3"/>
  <c r="G162" i="3"/>
  <c r="D163" i="3"/>
  <c r="E163" i="3"/>
  <c r="F163" i="3"/>
  <c r="G163" i="3"/>
  <c r="D164" i="3"/>
  <c r="E164" i="3"/>
  <c r="F164" i="3"/>
  <c r="G164" i="3"/>
  <c r="D165" i="3"/>
  <c r="E165" i="3"/>
  <c r="F165" i="3"/>
  <c r="G165" i="3"/>
  <c r="D166" i="3"/>
  <c r="E166" i="3"/>
  <c r="F166" i="3"/>
  <c r="G166" i="3"/>
  <c r="D167" i="3"/>
  <c r="E167" i="3"/>
  <c r="F167" i="3"/>
  <c r="G167" i="3"/>
  <c r="D168" i="3"/>
  <c r="E168" i="3"/>
  <c r="F168" i="3"/>
  <c r="G168" i="3"/>
  <c r="D169" i="3"/>
  <c r="E169" i="3"/>
  <c r="F169" i="3"/>
  <c r="G169" i="3"/>
  <c r="D170" i="3"/>
  <c r="E170" i="3"/>
  <c r="F170" i="3"/>
  <c r="G170" i="3"/>
  <c r="D171" i="3"/>
  <c r="E171" i="3"/>
  <c r="F171" i="3"/>
  <c r="G171" i="3"/>
  <c r="D172" i="3"/>
  <c r="E172" i="3"/>
  <c r="F172" i="3"/>
  <c r="G172" i="3"/>
  <c r="D173" i="3"/>
  <c r="E173" i="3"/>
  <c r="F173" i="3"/>
  <c r="G173" i="3"/>
  <c r="D174" i="3"/>
  <c r="E174" i="3"/>
  <c r="F174" i="3"/>
  <c r="G174" i="3"/>
  <c r="D175" i="3"/>
  <c r="E175" i="3"/>
  <c r="F175" i="3"/>
  <c r="G175" i="3"/>
  <c r="D176" i="3"/>
  <c r="E176" i="3"/>
  <c r="F176" i="3"/>
  <c r="G176" i="3"/>
  <c r="D177" i="3"/>
  <c r="E177" i="3"/>
  <c r="F177" i="3"/>
  <c r="G177" i="3"/>
  <c r="D178" i="3"/>
  <c r="E178" i="3"/>
  <c r="F178" i="3"/>
  <c r="G178" i="3"/>
  <c r="D179" i="3"/>
  <c r="E179" i="3"/>
  <c r="F179" i="3"/>
  <c r="G179" i="3"/>
  <c r="D180" i="3"/>
  <c r="E180" i="3"/>
  <c r="F180" i="3"/>
  <c r="G180" i="3"/>
  <c r="D181" i="3"/>
  <c r="E181" i="3"/>
  <c r="F181" i="3"/>
  <c r="G181" i="3"/>
  <c r="D182" i="3"/>
  <c r="E182" i="3"/>
  <c r="F182" i="3"/>
  <c r="G182" i="3"/>
  <c r="D183" i="3"/>
  <c r="E183" i="3"/>
  <c r="F183" i="3"/>
  <c r="G183" i="3"/>
  <c r="D184" i="3"/>
  <c r="E184" i="3"/>
  <c r="F184" i="3"/>
  <c r="G184" i="3"/>
  <c r="D185" i="3"/>
  <c r="E185" i="3"/>
  <c r="F185" i="3"/>
  <c r="G185" i="3"/>
  <c r="D186" i="3"/>
  <c r="E186" i="3"/>
  <c r="F186" i="3"/>
  <c r="G186" i="3"/>
  <c r="D187" i="3"/>
  <c r="E187" i="3"/>
  <c r="F187" i="3"/>
  <c r="G187" i="3"/>
  <c r="D188" i="3"/>
  <c r="E188" i="3"/>
  <c r="F188" i="3"/>
  <c r="G188" i="3"/>
  <c r="D189" i="3"/>
  <c r="E189" i="3"/>
  <c r="F189" i="3"/>
  <c r="G189" i="3"/>
  <c r="D190" i="3"/>
  <c r="E190" i="3"/>
  <c r="F190" i="3"/>
  <c r="G190" i="3"/>
  <c r="D191" i="3"/>
  <c r="E191" i="3"/>
  <c r="F191" i="3"/>
  <c r="G191" i="3"/>
  <c r="D192" i="3"/>
  <c r="E192" i="3"/>
  <c r="F192" i="3"/>
  <c r="G192" i="3"/>
  <c r="D193" i="3"/>
  <c r="E193" i="3"/>
  <c r="F193" i="3"/>
  <c r="G193" i="3"/>
  <c r="D194" i="3"/>
  <c r="E194" i="3"/>
  <c r="F194" i="3"/>
  <c r="G194" i="3"/>
  <c r="D195" i="3"/>
  <c r="E195" i="3"/>
  <c r="F195" i="3"/>
  <c r="G195" i="3"/>
  <c r="D196" i="3"/>
  <c r="E196" i="3"/>
  <c r="F196" i="3"/>
  <c r="G196" i="3"/>
  <c r="D197" i="3"/>
  <c r="E197" i="3"/>
  <c r="F197" i="3"/>
  <c r="G197" i="3"/>
  <c r="D198" i="3"/>
  <c r="E198" i="3"/>
  <c r="F198" i="3"/>
  <c r="G198" i="3"/>
  <c r="D199" i="3"/>
  <c r="E199" i="3"/>
  <c r="F199" i="3"/>
  <c r="G199" i="3"/>
  <c r="D200" i="3"/>
  <c r="E200" i="3"/>
  <c r="F200" i="3"/>
  <c r="G200" i="3"/>
  <c r="D201" i="3"/>
  <c r="E201" i="3"/>
  <c r="F201" i="3"/>
  <c r="G201" i="3"/>
  <c r="D202" i="3"/>
  <c r="E202" i="3"/>
  <c r="F202" i="3"/>
  <c r="G202" i="3"/>
  <c r="D79" i="3"/>
  <c r="E79" i="3"/>
  <c r="F79" i="3"/>
  <c r="G79" i="3"/>
  <c r="G15" i="3"/>
  <c r="F15" i="3"/>
  <c r="E15" i="3"/>
  <c r="D15" i="3"/>
</calcChain>
</file>

<file path=xl/sharedStrings.xml><?xml version="1.0" encoding="utf-8"?>
<sst xmlns="http://schemas.openxmlformats.org/spreadsheetml/2006/main" count="408" uniqueCount="296">
  <si>
    <t>Startovní číslo</t>
  </si>
  <si>
    <t>Jméno</t>
  </si>
  <si>
    <t>Příjmení</t>
  </si>
  <si>
    <t>Čas</t>
  </si>
  <si>
    <t>Adresa</t>
  </si>
  <si>
    <t>Pořadí</t>
  </si>
  <si>
    <t>Výsledková listina - Duchcov Bouřňák 2014</t>
  </si>
  <si>
    <t>Startovní listina 2014</t>
  </si>
  <si>
    <t>Datum narození ( rok )</t>
  </si>
  <si>
    <t>Daniel</t>
  </si>
  <si>
    <t>Nosek</t>
  </si>
  <si>
    <t>Vladimír</t>
  </si>
  <si>
    <t>Cimrman</t>
  </si>
  <si>
    <t>Miroslav</t>
  </si>
  <si>
    <t>Vojáček</t>
  </si>
  <si>
    <t>Milan</t>
  </si>
  <si>
    <t>Adámek</t>
  </si>
  <si>
    <t>Sunn 690, Bílina 418 01</t>
  </si>
  <si>
    <t>Švermova 13, Duchcov 419 01</t>
  </si>
  <si>
    <t>Vašíčkova 505, Kladno 272 04</t>
  </si>
  <si>
    <t>Popovická 42/14, Děčín 405 02</t>
  </si>
  <si>
    <t>Radek</t>
  </si>
  <si>
    <t>Štork</t>
  </si>
  <si>
    <t>Teplická 637/43, Duchcov 419 01</t>
  </si>
  <si>
    <t>Jan</t>
  </si>
  <si>
    <t>Zelenka</t>
  </si>
  <si>
    <t>Michal</t>
  </si>
  <si>
    <t>Karlovský</t>
  </si>
  <si>
    <t>J.A.Komenského  4, Teplice 415 01</t>
  </si>
  <si>
    <t>Šembera</t>
  </si>
  <si>
    <t>Werichova 2008/5, Litoměřice 412 01</t>
  </si>
  <si>
    <t>Jana</t>
  </si>
  <si>
    <t>Šemberová</t>
  </si>
  <si>
    <t>Králíček</t>
  </si>
  <si>
    <t>Kvítkov 43, Teplice 415 01</t>
  </si>
  <si>
    <t>Novakovský</t>
  </si>
  <si>
    <t>Lidická 612, Osek 417 05</t>
  </si>
  <si>
    <t>Miloš</t>
  </si>
  <si>
    <t>Králík</t>
  </si>
  <si>
    <t>Točitá 1730, Praha 4 140 00</t>
  </si>
  <si>
    <t>Jitka</t>
  </si>
  <si>
    <t>Lahodná</t>
  </si>
  <si>
    <t>Moskevské náměstí 4, Teplice 415 01</t>
  </si>
  <si>
    <t>Bradáč</t>
  </si>
  <si>
    <t>Mírové nám. 274, Hrob 417 04</t>
  </si>
  <si>
    <t>František</t>
  </si>
  <si>
    <t>Láznička</t>
  </si>
  <si>
    <t>Krušnohorská 238, Dubí 417 01</t>
  </si>
  <si>
    <t>Záruba</t>
  </si>
  <si>
    <t>Maršovská 1457, Teplice 415 01</t>
  </si>
  <si>
    <t>Luboš</t>
  </si>
  <si>
    <t>Vobořil st.</t>
  </si>
  <si>
    <t>Doubravická 1660, Teplice 415 01</t>
  </si>
  <si>
    <t>Anna</t>
  </si>
  <si>
    <t>Bradáčová</t>
  </si>
  <si>
    <t>Pavel</t>
  </si>
  <si>
    <t>Šťastný</t>
  </si>
  <si>
    <t>Tylova 164/13, Bílina 418 01</t>
  </si>
  <si>
    <t>Jakub</t>
  </si>
  <si>
    <t>Martin</t>
  </si>
  <si>
    <t>Vobořil</t>
  </si>
  <si>
    <t>Doubravická 1666/6, Teplice 415 01</t>
  </si>
  <si>
    <t>Vobořil ml.</t>
  </si>
  <si>
    <t>Boženy Němcové 2406, Teplice 415 01</t>
  </si>
  <si>
    <t>Petr</t>
  </si>
  <si>
    <t>Chlapec</t>
  </si>
  <si>
    <t>Vrskmaň 81, Vrskmaň 431 15</t>
  </si>
  <si>
    <t xml:space="preserve"> Rybářská 3, Duchcov 419 01</t>
  </si>
  <si>
    <t>Patrák</t>
  </si>
  <si>
    <t>Plešivecká 1864/10, Litoměřice 412 01</t>
  </si>
  <si>
    <t>Michaela</t>
  </si>
  <si>
    <t>Novakovská</t>
  </si>
  <si>
    <t>Boženy Němcové 1751, Hostivice 253 01</t>
  </si>
  <si>
    <t>Lukáš</t>
  </si>
  <si>
    <t>Vrchlavský</t>
  </si>
  <si>
    <t>Šarkovský</t>
  </si>
  <si>
    <t>Loučná 1467, Janov nad Nisou 468 11</t>
  </si>
  <si>
    <t>Matoušek</t>
  </si>
  <si>
    <t>Husova 235, Hostomice 417 52</t>
  </si>
  <si>
    <t>Mařík</t>
  </si>
  <si>
    <t>Míru 325, Novosedlice 417 31</t>
  </si>
  <si>
    <t>Jaromír</t>
  </si>
  <si>
    <t>Synek</t>
  </si>
  <si>
    <t>Bartoškova 249, Litvínov 436 03</t>
  </si>
  <si>
    <t>Koutský</t>
  </si>
  <si>
    <t>Husova 204, Osek 417 05</t>
  </si>
  <si>
    <t>Jirsa</t>
  </si>
  <si>
    <t>Vejvanovského 1612, Praha 4, 149 00</t>
  </si>
  <si>
    <t>Zdenek</t>
  </si>
  <si>
    <t>Hron</t>
  </si>
  <si>
    <t>Osek</t>
  </si>
  <si>
    <t>Aleš</t>
  </si>
  <si>
    <t>Erler</t>
  </si>
  <si>
    <t>Slunečný vrch 353, Bystřany</t>
  </si>
  <si>
    <t>Svoboda</t>
  </si>
  <si>
    <t>Glaser str. 38, Linz 4040</t>
  </si>
  <si>
    <t>Jindřich</t>
  </si>
  <si>
    <t>Liebscher</t>
  </si>
  <si>
    <t>Duchcovská 194, Hrob</t>
  </si>
  <si>
    <t>Zbuzek</t>
  </si>
  <si>
    <t>Okružní 242, Horní Jiřetín 435 43</t>
  </si>
  <si>
    <t>Štochl</t>
  </si>
  <si>
    <t>Přemyslova cesta 5, Teplice 415 01</t>
  </si>
  <si>
    <t>Štochl st.</t>
  </si>
  <si>
    <t>Štochl ml.</t>
  </si>
  <si>
    <t>Slávek</t>
  </si>
  <si>
    <t>Podzimek</t>
  </si>
  <si>
    <t>Tyršova 53, Duchcov 419 01</t>
  </si>
  <si>
    <t>Josef</t>
  </si>
  <si>
    <t>Moravec</t>
  </si>
  <si>
    <t>V Domkách 46, Duchcov 419 01</t>
  </si>
  <si>
    <t>Jíra</t>
  </si>
  <si>
    <t>Radejčín 45E, Ústí n. Labem 400 02</t>
  </si>
  <si>
    <t>Vágner</t>
  </si>
  <si>
    <t>Filip</t>
  </si>
  <si>
    <t>Šlajchrt</t>
  </si>
  <si>
    <t>Tržní nám. 21, Hrob 417 04</t>
  </si>
  <si>
    <t>U Vysočanského pivovaru 22, Praha 9, 190 00</t>
  </si>
  <si>
    <t>Ladislav</t>
  </si>
  <si>
    <t>Hoffman</t>
  </si>
  <si>
    <t>Křepelka</t>
  </si>
  <si>
    <t>Eduard</t>
  </si>
  <si>
    <t>Karel</t>
  </si>
  <si>
    <t>Netolický</t>
  </si>
  <si>
    <t>Javorová 3037, Teplice 415 01</t>
  </si>
  <si>
    <t>Ondřej</t>
  </si>
  <si>
    <t>Zelený</t>
  </si>
  <si>
    <t>Pleva</t>
  </si>
  <si>
    <t>Tylova 2077, Litvínov 436 01</t>
  </si>
  <si>
    <t>Šamonil</t>
  </si>
  <si>
    <t>Žídel</t>
  </si>
  <si>
    <t>Jiří</t>
  </si>
  <si>
    <t>Radvan</t>
  </si>
  <si>
    <t>Břetislav</t>
  </si>
  <si>
    <t>Novotný</t>
  </si>
  <si>
    <t>Ptačí 72, Děčín 6</t>
  </si>
  <si>
    <t>V Domkách, Duchcov 419 01</t>
  </si>
  <si>
    <t>Javorová 8, Duchcov 419 01</t>
  </si>
  <si>
    <t>Klemsa</t>
  </si>
  <si>
    <t>Teplická 90, Bystřany 417 61</t>
  </si>
  <si>
    <t>Kristýna</t>
  </si>
  <si>
    <t>Siváková</t>
  </si>
  <si>
    <t>Filípek</t>
  </si>
  <si>
    <t>Rohová 185, Teplice 415 01</t>
  </si>
  <si>
    <t>Mojžíš</t>
  </si>
  <si>
    <t>Sůva ml.</t>
  </si>
  <si>
    <t>Sůva st.</t>
  </si>
  <si>
    <t>Míka</t>
  </si>
  <si>
    <t>Moldava 166, Moldava 417 81</t>
  </si>
  <si>
    <t>Jeřábek</t>
  </si>
  <si>
    <t>Kubínek</t>
  </si>
  <si>
    <t>Na Pěnkavce 676, Proboštov 417 12</t>
  </si>
  <si>
    <t>Rudolf</t>
  </si>
  <si>
    <t>Borl</t>
  </si>
  <si>
    <t>Adam</t>
  </si>
  <si>
    <t>Hrubý</t>
  </si>
  <si>
    <t>Blažek</t>
  </si>
  <si>
    <t>Miloslav</t>
  </si>
  <si>
    <t>Dlouhý</t>
  </si>
  <si>
    <t>Mikulov 76, Mikulov</t>
  </si>
  <si>
    <t>Příčná 67, Proboštov 417 12</t>
  </si>
  <si>
    <t>Alfred</t>
  </si>
  <si>
    <t>Lacina</t>
  </si>
  <si>
    <t>Tuček</t>
  </si>
  <si>
    <t>Antonín</t>
  </si>
  <si>
    <t>Majrych</t>
  </si>
  <si>
    <t>Václav</t>
  </si>
  <si>
    <t>Šafář</t>
  </si>
  <si>
    <t>Marek</t>
  </si>
  <si>
    <t>Fučíkova 10, Ledvice 417 72</t>
  </si>
  <si>
    <t>Paryzánská 104, Krupka 417 42</t>
  </si>
  <si>
    <t>Na Formance 5, Praha 4, 149 00</t>
  </si>
  <si>
    <t>Naisar</t>
  </si>
  <si>
    <t>Tomáš</t>
  </si>
  <si>
    <t>Perutka</t>
  </si>
  <si>
    <t>Dlouhá 98E, Libouchec 403 35</t>
  </si>
  <si>
    <t>Masarykova 150A, Ústí n. Labem 400 01</t>
  </si>
  <si>
    <t>Fučíkova 9, Duchcov 419 01</t>
  </si>
  <si>
    <t>Jarolímek</t>
  </si>
  <si>
    <t>Drha</t>
  </si>
  <si>
    <t>Píša</t>
  </si>
  <si>
    <t>Jaroslav</t>
  </si>
  <si>
    <t>Hanzlíček</t>
  </si>
  <si>
    <t>Kuská 19, Teplice 415 01</t>
  </si>
  <si>
    <t>Chuderovská 182, Ústí n. Labem 403 49</t>
  </si>
  <si>
    <t>Ondra</t>
  </si>
  <si>
    <t>Petřík</t>
  </si>
  <si>
    <t>Veronika</t>
  </si>
  <si>
    <t>Píšová</t>
  </si>
  <si>
    <t>Brandl ml.</t>
  </si>
  <si>
    <t>Beránek</t>
  </si>
  <si>
    <t>David</t>
  </si>
  <si>
    <t>Ševčíkova 150, Louka u Litvínova 435 33</t>
  </si>
  <si>
    <t>Mergl</t>
  </si>
  <si>
    <t>Stárek</t>
  </si>
  <si>
    <t>Balon</t>
  </si>
  <si>
    <t>Radim</t>
  </si>
  <si>
    <t>Kaliničenko</t>
  </si>
  <si>
    <t>Marasrykova 2939, Teplice 415 01</t>
  </si>
  <si>
    <t>Motavská 20, Teplice 415 01</t>
  </si>
  <si>
    <t>Fugnerova 3, Duchcov 419 01</t>
  </si>
  <si>
    <t>J. A. Komenského 13, Duchcov 419 01</t>
  </si>
  <si>
    <t>U Zámecké zahrady 5, Teplice 415 01</t>
  </si>
  <si>
    <t>Odvárka</t>
  </si>
  <si>
    <t>Sobotka</t>
  </si>
  <si>
    <t>Onderka</t>
  </si>
  <si>
    <t>Čapek</t>
  </si>
  <si>
    <t>Sobotka ml.</t>
  </si>
  <si>
    <t>Jeronýmova 577, Liberec 460 07</t>
  </si>
  <si>
    <t>Ciprián</t>
  </si>
  <si>
    <t>Fanda</t>
  </si>
  <si>
    <t>Kleckler</t>
  </si>
  <si>
    <t>Nový</t>
  </si>
  <si>
    <t>Pavla</t>
  </si>
  <si>
    <t>Hrušková</t>
  </si>
  <si>
    <t>Kubík</t>
  </si>
  <si>
    <t>Duchcovská 194, Hrob 417 04</t>
  </si>
  <si>
    <t>U Nádraží 906/16, Teplice 415 01</t>
  </si>
  <si>
    <t>Špora</t>
  </si>
  <si>
    <t>Drobeček</t>
  </si>
  <si>
    <t>Kanis</t>
  </si>
  <si>
    <t>Ocásek</t>
  </si>
  <si>
    <t>Roman</t>
  </si>
  <si>
    <t>Skrčený</t>
  </si>
  <si>
    <t>V Domkách 7, Duchcov 419 01</t>
  </si>
  <si>
    <t>Osikova 3249, Teplice</t>
  </si>
  <si>
    <t>Nám. Republiky 10, Duchcov</t>
  </si>
  <si>
    <t>Urban</t>
  </si>
  <si>
    <t>Novák</t>
  </si>
  <si>
    <t>Polák</t>
  </si>
  <si>
    <t>Merglová</t>
  </si>
  <si>
    <t>Jurča</t>
  </si>
  <si>
    <t>Frolík</t>
  </si>
  <si>
    <t>Rokos</t>
  </si>
  <si>
    <t>Hana</t>
  </si>
  <si>
    <t>Melenová</t>
  </si>
  <si>
    <t>Bednář</t>
  </si>
  <si>
    <t xml:space="preserve">Americká 2303, Teplice </t>
  </si>
  <si>
    <t>Střelná 185, Košťany 417 23</t>
  </si>
  <si>
    <t>Hrdlovská 631, Osek 417 05</t>
  </si>
  <si>
    <t>Sova</t>
  </si>
  <si>
    <t>Kalců</t>
  </si>
  <si>
    <t>Šenk</t>
  </si>
  <si>
    <t>Langová</t>
  </si>
  <si>
    <t>Stoklásek</t>
  </si>
  <si>
    <t>Ivo</t>
  </si>
  <si>
    <t>Pravda</t>
  </si>
  <si>
    <t>Winkler</t>
  </si>
  <si>
    <t>Heidlberger</t>
  </si>
  <si>
    <t>Ivana</t>
  </si>
  <si>
    <t>Heidlbergerová</t>
  </si>
  <si>
    <t xml:space="preserve">Sab 450, Košťany </t>
  </si>
  <si>
    <t>Kamenný pahorek 562, Košťany</t>
  </si>
  <si>
    <t>Dubská 315, Dubí</t>
  </si>
  <si>
    <t>Gen. Svobody 1192, Teplice</t>
  </si>
  <si>
    <t>Nad plovárnou 509, Krupk</t>
  </si>
  <si>
    <t>Prosetická, Teplice</t>
  </si>
  <si>
    <t>Ferrerova 1286, Duchcov</t>
  </si>
  <si>
    <t>Burgerova 1871, Roztoky 252 63</t>
  </si>
  <si>
    <t>Krušnohorská 90, Krupka</t>
  </si>
  <si>
    <t>Hornická 717, Osek</t>
  </si>
  <si>
    <t>Trnovanská 1278, Teplice</t>
  </si>
  <si>
    <t>Jižní 171, Kačice</t>
  </si>
  <si>
    <t>Háj u Duchcova</t>
  </si>
  <si>
    <t>Komenského 13, Duchcov</t>
  </si>
  <si>
    <t>Za Chlumem 795, Bílina</t>
  </si>
  <si>
    <t>Zdeňka Fibicha 2578, Most</t>
  </si>
  <si>
    <t>Valentýnská 269, Novosedlice</t>
  </si>
  <si>
    <t>5. května 1, Duchcov</t>
  </si>
  <si>
    <t>Zahradní 279, Dubí</t>
  </si>
  <si>
    <t>Kamenný pahorek 545, Košťany</t>
  </si>
  <si>
    <t>Hilarova 8, Ústí n. Labem</t>
  </si>
  <si>
    <t>N. odboje 7, Ústí n. Labem</t>
  </si>
  <si>
    <t>Tolstého 8, Ústí n. Labem</t>
  </si>
  <si>
    <t>PKH 2052, Litvínov</t>
  </si>
  <si>
    <t>Velká okružní 4, Duchcov</t>
  </si>
  <si>
    <t>Jeronýmova , Liberec</t>
  </si>
  <si>
    <t>14. října 1073, Teplice</t>
  </si>
  <si>
    <t>Ústí nad Labem</t>
  </si>
  <si>
    <t>Brno :)</t>
  </si>
  <si>
    <t>Štúrova 1260, Teplice</t>
  </si>
  <si>
    <t>Bydžovského 4, Duchcov</t>
  </si>
  <si>
    <t>K. Čapka 20, Teplice</t>
  </si>
  <si>
    <t>Střelná 205, Košťany</t>
  </si>
  <si>
    <t>V Domkách 9, Duchcov</t>
  </si>
  <si>
    <t>Smetanova 801, Duchcov</t>
  </si>
  <si>
    <t>Kp. Jaroše 44, Proboštov</t>
  </si>
  <si>
    <t>Fučíkova 194, Krupka</t>
  </si>
  <si>
    <t>Kubátová 123, Háj u Duchcova</t>
  </si>
  <si>
    <t>Máchova 1411, Teplice</t>
  </si>
  <si>
    <t>V. Majakovského 2097, Most</t>
  </si>
  <si>
    <t>Sukova 1325, Teplice</t>
  </si>
  <si>
    <t>Mírové nám. 72, Hrob</t>
  </si>
  <si>
    <t>U Výtopny 1/478, Lovosice 410 02</t>
  </si>
  <si>
    <t>Duchcovská 410, Teplice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</si>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</sst>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[h]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/>
    <xf numFmtId="49" fontId="0" fillId="0" borderId="5" xfId="0" applyNumberFormat="1" applyBorder="1"/>
    <xf numFmtId="0" fontId="3" fillId="0" borderId="1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/>
    <xf numFmtId="164" fontId="4" fillId="4" borderId="8" xfId="0" applyNumberFormat="1" applyFont="1" applyFill="1" applyBorder="1"/>
    <xf numFmtId="164" fontId="4" fillId="4" borderId="2" xfId="0" applyNumberFormat="1" applyFont="1" applyFill="1" applyBorder="1"/>
    <xf numFmtId="166" fontId="4" fillId="4" borderId="2" xfId="0" applyNumberFormat="1" applyFont="1" applyFill="1" applyBorder="1"/>
    <xf numFmtId="164" fontId="4" fillId="4" borderId="2" xfId="0" applyNumberFormat="1" applyFont="1" applyFill="1" applyBorder="1" applyAlignment="1">
      <alignment horizontal="right"/>
    </xf>
    <xf numFmtId="0" fontId="3" fillId="4" borderId="2" xfId="0" applyFont="1" applyFill="1" applyBorder="1"/>
  </cellXfs>
  <cellStyles count="1">
    <cellStyle name="Normální" xfId="0" builtinId="0"/>
  </cellStyles>
  <dxfs count="1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[$-F400]h:mm:ss\ AM/PM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[$-F400]h:mm:ss\ AM/PM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workbookViewId="0">
      <pane ySplit="2" topLeftCell="A3" activePane="bottomLeft" state="frozen"/>
      <selection pane="bottomLeft" activeCell="G9" sqref="G9"/>
    </sheetView>
  </sheetViews>
  <sheetFormatPr defaultRowHeight="15" x14ac:dyDescent="0.25"/>
  <cols>
    <col min="1" max="1" width="9.140625" customWidth="1"/>
    <col min="2" max="3" width="10.85546875" customWidth="1"/>
    <col min="4" max="4" width="13.5703125" customWidth="1"/>
    <col min="5" max="5" width="22.5703125" customWidth="1"/>
    <col min="6" max="6" width="24.42578125" style="1" customWidth="1"/>
    <col min="7" max="7" width="66.42578125" customWidth="1"/>
  </cols>
  <sheetData>
    <row r="1" spans="1:10" ht="26.25" customHeight="1" thickTop="1" thickBot="1" x14ac:dyDescent="0.5">
      <c r="A1" s="40" t="s">
        <v>6</v>
      </c>
      <c r="B1" s="41"/>
      <c r="C1" s="41"/>
      <c r="D1" s="41"/>
      <c r="E1" s="41"/>
      <c r="F1" s="41"/>
      <c r="G1" s="39"/>
    </row>
    <row r="2" spans="1:10" ht="33" thickTop="1" thickBot="1" x14ac:dyDescent="0.3">
      <c r="A2" s="17" t="s">
        <v>5</v>
      </c>
      <c r="B2" s="18" t="s">
        <v>0</v>
      </c>
      <c r="C2" s="18" t="s">
        <v>3</v>
      </c>
      <c r="D2" s="19" t="s">
        <v>1</v>
      </c>
      <c r="E2" s="19" t="s">
        <v>2</v>
      </c>
      <c r="F2" s="20" t="s">
        <v>8</v>
      </c>
      <c r="G2" s="21" t="s">
        <v>4</v>
      </c>
      <c r="I2" s="7"/>
    </row>
    <row r="3" spans="1:10" ht="15.75" thickTop="1" x14ac:dyDescent="0.25">
      <c r="A3" s="15">
        <v>1</v>
      </c>
      <c r="B3" s="16">
        <v>39</v>
      </c>
      <c r="C3" s="47">
        <v>2.7118055555555552E-2</v>
      </c>
      <c r="D3" s="30" t="str">
        <f>IF(ISBLANK(B3),"",(VLOOKUP(B3,'Startovní listina 2014'!$A$3:$F$239,2,FALSE)))</f>
        <v>Jan</v>
      </c>
      <c r="E3" s="30" t="str">
        <f>IF(ISBLANK(B3),"",(VLOOKUP(B3,'Startovní listina 2014'!$A$3:$F$239,3,FALSE)))</f>
        <v>Štochl ml.</v>
      </c>
      <c r="F3" s="31">
        <f>IF(ISBLANK(B3),"",VLOOKUP(B3,'Startovní listina 2014'!$A$3:$F$239,4,FALSE))</f>
        <v>1992</v>
      </c>
      <c r="G3" s="32" t="str">
        <f>IF(ISBLANK(B3),"",(VLOOKUP(B3,'Startovní listina 2014'!$A$3:$F$239,5,FALSE)))</f>
        <v>Přemyslova cesta 5, Teplice 415 01</v>
      </c>
    </row>
    <row r="4" spans="1:10" x14ac:dyDescent="0.25">
      <c r="A4" s="46">
        <v>2</v>
      </c>
      <c r="B4" s="10">
        <v>12</v>
      </c>
      <c r="C4" s="48">
        <v>2.7754629629629629E-2</v>
      </c>
      <c r="D4" s="33" t="str">
        <f>IF(ISBLANK(B4),"",(VLOOKUP(B4,'Startovní listina 2014'!$A$3:$F$239,2,FALSE)))</f>
        <v>Miloš</v>
      </c>
      <c r="E4" s="33" t="str">
        <f>IF(ISBLANK(B4),"",(VLOOKUP(B4,'Startovní listina 2014'!$A$3:$F$239,3,FALSE)))</f>
        <v>Králík</v>
      </c>
      <c r="F4" s="34">
        <f>IF(ISBLANK(B4),"",VLOOKUP(B4,'Startovní listina 2014'!$A$3:$F$239,4,FALSE))</f>
        <v>1984</v>
      </c>
      <c r="G4" s="35" t="str">
        <f>IF(ISBLANK(B4),"",(VLOOKUP(B4,'Startovní listina 2014'!$A$3:$F$239,5,FALSE)))</f>
        <v>Točitá 1730, Praha 4 140 00</v>
      </c>
    </row>
    <row r="5" spans="1:10" x14ac:dyDescent="0.25">
      <c r="A5" s="9">
        <v>3</v>
      </c>
      <c r="B5" s="10">
        <v>98</v>
      </c>
      <c r="C5" s="48">
        <v>2.7951388888888887E-2</v>
      </c>
      <c r="D5" s="33" t="str">
        <f>IF(ISBLANK(B5),"",(VLOOKUP(B5,'Startovní listina 2014'!$A$3:$F$239,2,FALSE)))</f>
        <v>Petr</v>
      </c>
      <c r="E5" s="33" t="str">
        <f>IF(ISBLANK(B5),"",(VLOOKUP(B5,'Startovní listina 2014'!$A$3:$F$239,3,FALSE)))</f>
        <v>Čapek</v>
      </c>
      <c r="F5" s="34">
        <f>IF(ISBLANK(B5),"",VLOOKUP(B5,'Startovní listina 2014'!$A$3:$F$239,4,FALSE))</f>
        <v>1976</v>
      </c>
      <c r="G5" s="35" t="str">
        <f>IF(ISBLANK(B5),"",(VLOOKUP(B5,'Startovní listina 2014'!$A$3:$F$239,5,FALSE)))</f>
        <v>PKH 2052, Litvínov</v>
      </c>
    </row>
    <row r="6" spans="1:10" x14ac:dyDescent="0.25">
      <c r="A6" s="9">
        <v>4</v>
      </c>
      <c r="B6" s="10">
        <v>102</v>
      </c>
      <c r="C6" s="48">
        <v>2.8321759259259258E-2</v>
      </c>
      <c r="D6" s="33" t="str">
        <f>IF(ISBLANK(B6),"",(VLOOKUP(B6,'Startovní listina 2014'!$A$3:$F$239,2,FALSE)))</f>
        <v>Pavel</v>
      </c>
      <c r="E6" s="33" t="str">
        <f>IF(ISBLANK(B6),"",(VLOOKUP(B6,'Startovní listina 2014'!$A$3:$F$239,3,FALSE)))</f>
        <v>Nový</v>
      </c>
      <c r="F6" s="34">
        <f>IF(ISBLANK(B6),"",VLOOKUP(B6,'Startovní listina 2014'!$A$3:$F$239,4,FALSE))</f>
        <v>1993</v>
      </c>
      <c r="G6" s="35" t="str">
        <f>IF(ISBLANK(B6),"",(VLOOKUP(B6,'Startovní listina 2014'!$A$3:$F$239,5,FALSE)))</f>
        <v>Hilarova 8, Ústí n. Labem</v>
      </c>
    </row>
    <row r="7" spans="1:10" x14ac:dyDescent="0.25">
      <c r="A7" s="9">
        <v>5</v>
      </c>
      <c r="B7" s="10">
        <v>40</v>
      </c>
      <c r="C7" s="48">
        <v>2.8437500000000001E-2</v>
      </c>
      <c r="D7" s="33" t="str">
        <f>IF(ISBLANK(B7),"",(VLOOKUP(B7,'Startovní listina 2014'!$A$3:$F$239,2,FALSE)))</f>
        <v>Michal</v>
      </c>
      <c r="E7" s="33" t="str">
        <f>IF(ISBLANK(B7),"",(VLOOKUP(B7,'Startovní listina 2014'!$A$3:$F$239,3,FALSE)))</f>
        <v>Zbuzek</v>
      </c>
      <c r="F7" s="34">
        <f>IF(ISBLANK(B7),"",VLOOKUP(B7,'Startovní listina 2014'!$A$3:$F$239,4,FALSE))</f>
        <v>1985</v>
      </c>
      <c r="G7" s="35" t="str">
        <f>IF(ISBLANK(B7),"",(VLOOKUP(B7,'Startovní listina 2014'!$A$3:$F$239,5,FALSE)))</f>
        <v>Okružní 242, Horní Jiřetín 435 43</v>
      </c>
      <c r="J7" s="2"/>
    </row>
    <row r="8" spans="1:10" x14ac:dyDescent="0.25">
      <c r="A8" s="9">
        <v>6</v>
      </c>
      <c r="B8" s="10">
        <v>31</v>
      </c>
      <c r="C8" s="48">
        <v>2.855324074074074E-2</v>
      </c>
      <c r="D8" s="33" t="str">
        <f>IF(ISBLANK(B8),"",(VLOOKUP(B8,'Startovní listina 2014'!$A$3:$F$239,2,FALSE)))</f>
        <v>Jaromír</v>
      </c>
      <c r="E8" s="33" t="str">
        <f>IF(ISBLANK(B8),"",(VLOOKUP(B8,'Startovní listina 2014'!$A$3:$F$239,3,FALSE)))</f>
        <v>Synek</v>
      </c>
      <c r="F8" s="34">
        <f>IF(ISBLANK(B8),"",VLOOKUP(B8,'Startovní listina 2014'!$A$3:$F$239,4,FALSE))</f>
        <v>1974</v>
      </c>
      <c r="G8" s="35" t="str">
        <f>IF(ISBLANK(B8),"",(VLOOKUP(B8,'Startovní listina 2014'!$A$3:$F$239,5,FALSE)))</f>
        <v>Bartoškova 249, Litvínov 436 03</v>
      </c>
    </row>
    <row r="9" spans="1:10" x14ac:dyDescent="0.25">
      <c r="A9" s="9">
        <v>7</v>
      </c>
      <c r="B9" s="10">
        <v>100</v>
      </c>
      <c r="C9" s="48">
        <v>2.8680555555555553E-2</v>
      </c>
      <c r="D9" s="33" t="str">
        <f>IF(ISBLANK(B9),"",(VLOOKUP(B9,'Startovní listina 2014'!$A$3:$F$239,2,FALSE)))</f>
        <v>Fanda</v>
      </c>
      <c r="E9" s="33" t="str">
        <f>IF(ISBLANK(B9),"",(VLOOKUP(B9,'Startovní listina 2014'!$A$3:$F$239,3,FALSE)))</f>
        <v>Kleckler</v>
      </c>
      <c r="F9" s="34">
        <f>IF(ISBLANK(B9),"",VLOOKUP(B9,'Startovní listina 2014'!$A$3:$F$239,4,FALSE))</f>
        <v>1975</v>
      </c>
      <c r="G9" s="35" t="str">
        <f>IF(ISBLANK(B9),"",(VLOOKUP(B9,'Startovní listina 2014'!$A$3:$F$239,5,FALSE)))</f>
        <v>N. odboje 7, Ústí n. Labem</v>
      </c>
    </row>
    <row r="10" spans="1:10" x14ac:dyDescent="0.25">
      <c r="A10" s="9">
        <v>8</v>
      </c>
      <c r="B10" s="10">
        <v>44</v>
      </c>
      <c r="C10" s="48">
        <v>2.8715277777777781E-2</v>
      </c>
      <c r="D10" s="33" t="str">
        <f>IF(ISBLANK(B10),"",(VLOOKUP(B10,'Startovní listina 2014'!$A$3:$F$239,2,FALSE)))</f>
        <v>Daniel</v>
      </c>
      <c r="E10" s="33" t="str">
        <f>IF(ISBLANK(B10),"",(VLOOKUP(B10,'Startovní listina 2014'!$A$3:$F$239,3,FALSE)))</f>
        <v>Vágner</v>
      </c>
      <c r="F10" s="34">
        <f>IF(ISBLANK(B10),"",VLOOKUP(B10,'Startovní listina 2014'!$A$3:$F$239,4,FALSE))</f>
        <v>1973</v>
      </c>
      <c r="G10" s="35" t="str">
        <f>IF(ISBLANK(B10),"",(VLOOKUP(B10,'Startovní listina 2014'!$A$3:$F$239,5,FALSE)))</f>
        <v>U Vysočanského pivovaru 22, Praha 9, 190 00</v>
      </c>
    </row>
    <row r="11" spans="1:10" x14ac:dyDescent="0.25">
      <c r="A11" s="9">
        <v>9</v>
      </c>
      <c r="B11" s="10">
        <v>80</v>
      </c>
      <c r="C11" s="48">
        <v>2.8715277777777781E-2</v>
      </c>
      <c r="D11" s="33" t="str">
        <f>IF(ISBLANK(B11),"",(VLOOKUP(B11,'Startovní listina 2014'!$A$3:$F$239,2,FALSE)))</f>
        <v>Jan</v>
      </c>
      <c r="E11" s="33" t="str">
        <f>IF(ISBLANK(B11),"",(VLOOKUP(B11,'Startovní listina 2014'!$A$3:$F$239,3,FALSE)))</f>
        <v>Mařík</v>
      </c>
      <c r="F11" s="34">
        <f>IF(ISBLANK(B11),"",VLOOKUP(B11,'Startovní listina 2014'!$A$3:$F$239,4,FALSE))</f>
        <v>1986</v>
      </c>
      <c r="G11" s="35" t="str">
        <f>IF(ISBLANK(B11),"",(VLOOKUP(B11,'Startovní listina 2014'!$A$3:$F$239,5,FALSE)))</f>
        <v>Masarykova 150A, Ústí n. Labem 400 01</v>
      </c>
    </row>
    <row r="12" spans="1:10" x14ac:dyDescent="0.25">
      <c r="A12" s="9">
        <v>10</v>
      </c>
      <c r="B12" s="10">
        <v>61</v>
      </c>
      <c r="C12" s="48">
        <v>2.9050925925925928E-2</v>
      </c>
      <c r="D12" s="33" t="str">
        <f>IF(ISBLANK(B12),"",(VLOOKUP(B12,'Startovní listina 2014'!$A$3:$F$239,2,FALSE)))</f>
        <v>Miroslav</v>
      </c>
      <c r="E12" s="33" t="str">
        <f>IF(ISBLANK(B12),"",(VLOOKUP(B12,'Startovní listina 2014'!$A$3:$F$239,3,FALSE)))</f>
        <v>Mojžíš</v>
      </c>
      <c r="F12" s="34">
        <f>IF(ISBLANK(B12),"",VLOOKUP(B12,'Startovní listina 2014'!$A$3:$F$239,4,FALSE))</f>
        <v>1969</v>
      </c>
      <c r="G12" s="35" t="str">
        <f>IF(ISBLANK(B12),"",(VLOOKUP(B12,'Startovní listina 2014'!$A$3:$F$239,5,FALSE)))</f>
        <v>Máchova 1411, Teplice</v>
      </c>
    </row>
    <row r="13" spans="1:10" x14ac:dyDescent="0.25">
      <c r="A13" s="9">
        <v>11</v>
      </c>
      <c r="B13" s="10">
        <v>128</v>
      </c>
      <c r="C13" s="48">
        <v>2.9259259259259259E-2</v>
      </c>
      <c r="D13" s="33" t="str">
        <f>IF(ISBLANK(B13),"",(VLOOKUP(B13,'Startovní listina 2014'!$A$3:$F$239,2,FALSE)))</f>
        <v>Ivo</v>
      </c>
      <c r="E13" s="33" t="str">
        <f>IF(ISBLANK(B13),"",(VLOOKUP(B13,'Startovní listina 2014'!$A$3:$F$239,3,FALSE)))</f>
        <v>Pravda</v>
      </c>
      <c r="F13" s="34">
        <f>IF(ISBLANK(B13),"",VLOOKUP(B13,'Startovní listina 2014'!$A$3:$F$239,4,FALSE))</f>
        <v>1964</v>
      </c>
      <c r="G13" s="35" t="str">
        <f>IF(ISBLANK(B13),"",(VLOOKUP(B13,'Startovní listina 2014'!$A$3:$F$239,5,FALSE)))</f>
        <v>Dubská 315, Dubí</v>
      </c>
    </row>
    <row r="14" spans="1:10" x14ac:dyDescent="0.25">
      <c r="A14" s="9">
        <v>12</v>
      </c>
      <c r="B14" s="10">
        <v>60</v>
      </c>
      <c r="C14" s="48">
        <v>2.9363425925925921E-2</v>
      </c>
      <c r="D14" s="33" t="str">
        <f>IF(ISBLANK(B14),"",(VLOOKUP(B14,'Startovní listina 2014'!$A$3:$F$239,2,FALSE)))</f>
        <v>Pavel</v>
      </c>
      <c r="E14" s="33" t="str">
        <f>IF(ISBLANK(B14),"",(VLOOKUP(B14,'Startovní listina 2014'!$A$3:$F$239,3,FALSE)))</f>
        <v>Filípek</v>
      </c>
      <c r="F14" s="34">
        <f>IF(ISBLANK(B14),"",VLOOKUP(B14,'Startovní listina 2014'!$A$3:$F$239,4,FALSE))</f>
        <v>1984</v>
      </c>
      <c r="G14" s="35" t="str">
        <f>IF(ISBLANK(B14),"",(VLOOKUP(B14,'Startovní listina 2014'!$A$3:$F$239,5,FALSE)))</f>
        <v>Rohová 185, Teplice 415 01</v>
      </c>
    </row>
    <row r="15" spans="1:10" x14ac:dyDescent="0.25">
      <c r="A15" s="9">
        <v>13</v>
      </c>
      <c r="B15" s="10">
        <v>1</v>
      </c>
      <c r="C15" s="49">
        <v>2.9618055555555554E-2</v>
      </c>
      <c r="D15" s="33" t="str">
        <f>IF(ISBLANK(B15),"",(VLOOKUP(B15,'Startovní listina 2014'!$A$3:$F$239,2,FALSE)))</f>
        <v>Daniel</v>
      </c>
      <c r="E15" s="33" t="str">
        <f>IF(ISBLANK(B15),"",(VLOOKUP(B15,'Startovní listina 2014'!$A$3:$F$239,3,FALSE)))</f>
        <v>Nosek</v>
      </c>
      <c r="F15" s="34">
        <f>IF(ISBLANK(B15),"",VLOOKUP(B15,'Startovní listina 2014'!$A$3:$F$239,4,FALSE))</f>
        <v>1978</v>
      </c>
      <c r="G15" s="35" t="str">
        <f>IF(ISBLANK(B15),"",(VLOOKUP(B15,'Startovní listina 2014'!$A$3:$F$239,5,FALSE)))</f>
        <v>Popovická 42/14, Děčín 405 02</v>
      </c>
    </row>
    <row r="16" spans="1:10" x14ac:dyDescent="0.25">
      <c r="A16" s="9">
        <v>14</v>
      </c>
      <c r="B16" s="10">
        <v>125</v>
      </c>
      <c r="C16" s="48">
        <v>3.0289351851851855E-2</v>
      </c>
      <c r="D16" s="33" t="str">
        <f>IF(ISBLANK(B16),"",(VLOOKUP(B16,'Startovní listina 2014'!$A$3:$F$239,2,FALSE)))</f>
        <v>Ondřej</v>
      </c>
      <c r="E16" s="33" t="str">
        <f>IF(ISBLANK(B16),"",(VLOOKUP(B16,'Startovní listina 2014'!$A$3:$F$239,3,FALSE)))</f>
        <v>Šenk</v>
      </c>
      <c r="F16" s="34">
        <f>IF(ISBLANK(B16),"",VLOOKUP(B16,'Startovní listina 2014'!$A$3:$F$239,4,FALSE))</f>
        <v>1988</v>
      </c>
      <c r="G16" s="35" t="str">
        <f>IF(ISBLANK(B16),"",(VLOOKUP(B16,'Startovní listina 2014'!$A$3:$F$239,5,FALSE)))</f>
        <v>Prosetická, Teplice</v>
      </c>
    </row>
    <row r="17" spans="1:7" x14ac:dyDescent="0.25">
      <c r="A17" s="9">
        <v>15</v>
      </c>
      <c r="B17" s="10">
        <v>50</v>
      </c>
      <c r="C17" s="48">
        <v>3.0671296296296294E-2</v>
      </c>
      <c r="D17" s="33" t="str">
        <f>IF(ISBLANK(B17),"",(VLOOKUP(B17,'Startovní listina 2014'!$A$3:$F$239,2,FALSE)))</f>
        <v>Ondřej</v>
      </c>
      <c r="E17" s="33" t="str">
        <f>IF(ISBLANK(B17),"",(VLOOKUP(B17,'Startovní listina 2014'!$A$3:$F$239,3,FALSE)))</f>
        <v>Zelený</v>
      </c>
      <c r="F17" s="34">
        <f>IF(ISBLANK(B17),"",VLOOKUP(B17,'Startovní listina 2014'!$A$3:$F$239,4,FALSE))</f>
        <v>1977</v>
      </c>
      <c r="G17" s="35" t="str">
        <f>IF(ISBLANK(B17),"",(VLOOKUP(B17,'Startovní listina 2014'!$A$3:$F$239,5,FALSE)))</f>
        <v>Sukova 1325, Teplice</v>
      </c>
    </row>
    <row r="18" spans="1:7" x14ac:dyDescent="0.25">
      <c r="A18" s="9">
        <v>16</v>
      </c>
      <c r="B18" s="10">
        <v>8</v>
      </c>
      <c r="C18" s="48">
        <v>3.0729166666666669E-2</v>
      </c>
      <c r="D18" s="33" t="str">
        <f>IF(ISBLANK(B18),"",(VLOOKUP(B18,'Startovní listina 2014'!$A$3:$F$239,2,FALSE)))</f>
        <v>Jan</v>
      </c>
      <c r="E18" s="33" t="str">
        <f>IF(ISBLANK(B18),"",(VLOOKUP(B18,'Startovní listina 2014'!$A$3:$F$239,3,FALSE)))</f>
        <v>Šembera</v>
      </c>
      <c r="F18" s="34">
        <f>IF(ISBLANK(B18),"",VLOOKUP(B18,'Startovní listina 2014'!$A$3:$F$239,4,FALSE))</f>
        <v>1968</v>
      </c>
      <c r="G18" s="35" t="str">
        <f>IF(ISBLANK(B18),"",(VLOOKUP(B18,'Startovní listina 2014'!$A$3:$F$239,5,FALSE)))</f>
        <v>Werichova 2008/5, Litoměřice 412 01</v>
      </c>
    </row>
    <row r="19" spans="1:7" x14ac:dyDescent="0.25">
      <c r="A19" s="9">
        <v>17</v>
      </c>
      <c r="B19" s="10">
        <v>43</v>
      </c>
      <c r="C19" s="48">
        <v>3.1018518518518515E-2</v>
      </c>
      <c r="D19" s="33" t="str">
        <f>IF(ISBLANK(B19),"",(VLOOKUP(B19,'Startovní listina 2014'!$A$3:$F$239,2,FALSE)))</f>
        <v>Petr</v>
      </c>
      <c r="E19" s="33" t="str">
        <f>IF(ISBLANK(B19),"",(VLOOKUP(B19,'Startovní listina 2014'!$A$3:$F$239,3,FALSE)))</f>
        <v>Jíra</v>
      </c>
      <c r="F19" s="34">
        <f>IF(ISBLANK(B19),"",VLOOKUP(B19,'Startovní listina 2014'!$A$3:$F$239,4,FALSE))</f>
        <v>1981</v>
      </c>
      <c r="G19" s="35" t="str">
        <f>IF(ISBLANK(B19),"",(VLOOKUP(B19,'Startovní listina 2014'!$A$3:$F$239,5,FALSE)))</f>
        <v>Radejčín 45E, Ústí n. Labem 400 02</v>
      </c>
    </row>
    <row r="20" spans="1:7" x14ac:dyDescent="0.25">
      <c r="A20" s="9">
        <v>18</v>
      </c>
      <c r="B20" s="10">
        <v>23</v>
      </c>
      <c r="C20" s="48">
        <v>3.1192129629629629E-2</v>
      </c>
      <c r="D20" s="33" t="str">
        <f>IF(ISBLANK(B20),"",(VLOOKUP(B20,'Startovní listina 2014'!$A$3:$F$239,2,FALSE)))</f>
        <v>Luboš</v>
      </c>
      <c r="E20" s="33" t="str">
        <f>IF(ISBLANK(B20),"",(VLOOKUP(B20,'Startovní listina 2014'!$A$3:$F$239,3,FALSE)))</f>
        <v>Vobořil ml.</v>
      </c>
      <c r="F20" s="34">
        <f>IF(ISBLANK(B20),"",VLOOKUP(B20,'Startovní listina 2014'!$A$3:$F$239,4,FALSE))</f>
        <v>1983</v>
      </c>
      <c r="G20" s="35" t="str">
        <f>IF(ISBLANK(B20),"",(VLOOKUP(B20,'Startovní listina 2014'!$A$3:$F$239,5,FALSE)))</f>
        <v>Boženy Němcové 2406, Teplice 415 01</v>
      </c>
    </row>
    <row r="21" spans="1:7" x14ac:dyDescent="0.25">
      <c r="A21" s="9">
        <v>19</v>
      </c>
      <c r="B21" s="10">
        <v>113</v>
      </c>
      <c r="C21" s="48">
        <v>3.123842592592593E-2</v>
      </c>
      <c r="D21" s="33" t="str">
        <f>IF(ISBLANK(B21),"",(VLOOKUP(B21,'Startovní listina 2014'!$A$3:$F$239,2,FALSE)))</f>
        <v>Karel</v>
      </c>
      <c r="E21" s="33" t="str">
        <f>IF(ISBLANK(B21),"",(VLOOKUP(B21,'Startovní listina 2014'!$A$3:$F$239,3,FALSE)))</f>
        <v>Polák</v>
      </c>
      <c r="F21" s="34">
        <f>IF(ISBLANK(B21),"",VLOOKUP(B21,'Startovní listina 2014'!$A$3:$F$239,4,FALSE))</f>
        <v>1974</v>
      </c>
      <c r="G21" s="35" t="str">
        <f>IF(ISBLANK(B21),"",(VLOOKUP(B21,'Startovní listina 2014'!$A$3:$F$239,5,FALSE)))</f>
        <v>Za Chlumem 795, Bílina</v>
      </c>
    </row>
    <row r="22" spans="1:7" x14ac:dyDescent="0.25">
      <c r="A22" s="9">
        <v>20</v>
      </c>
      <c r="B22" s="10">
        <v>16</v>
      </c>
      <c r="C22" s="48">
        <v>3.125E-2</v>
      </c>
      <c r="D22" s="33" t="str">
        <f>IF(ISBLANK(B22),"",(VLOOKUP(B22,'Startovní listina 2014'!$A$3:$F$239,2,FALSE)))</f>
        <v>Jan</v>
      </c>
      <c r="E22" s="33" t="str">
        <f>IF(ISBLANK(B22),"",(VLOOKUP(B22,'Startovní listina 2014'!$A$3:$F$239,3,FALSE)))</f>
        <v>Záruba</v>
      </c>
      <c r="F22" s="34">
        <f>IF(ISBLANK(B22),"",VLOOKUP(B22,'Startovní listina 2014'!$A$3:$F$239,4,FALSE))</f>
        <v>1972</v>
      </c>
      <c r="G22" s="35" t="str">
        <f>IF(ISBLANK(B22),"",(VLOOKUP(B22,'Startovní listina 2014'!$A$3:$F$239,5,FALSE)))</f>
        <v>Maršovská 1457, Teplice 415 01</v>
      </c>
    </row>
    <row r="23" spans="1:7" x14ac:dyDescent="0.25">
      <c r="A23" s="9">
        <v>21</v>
      </c>
      <c r="B23" s="10">
        <v>29</v>
      </c>
      <c r="C23" s="48">
        <v>3.1296296296296301E-2</v>
      </c>
      <c r="D23" s="33" t="str">
        <f>IF(ISBLANK(B23),"",(VLOOKUP(B23,'Startovní listina 2014'!$A$3:$F$239,2,FALSE)))</f>
        <v>Michal</v>
      </c>
      <c r="E23" s="33" t="str">
        <f>IF(ISBLANK(B23),"",(VLOOKUP(B23,'Startovní listina 2014'!$A$3:$F$239,3,FALSE)))</f>
        <v>Matoušek</v>
      </c>
      <c r="F23" s="34">
        <f>IF(ISBLANK(B23),"",VLOOKUP(B23,'Startovní listina 2014'!$A$3:$F$239,4,FALSE))</f>
        <v>1971</v>
      </c>
      <c r="G23" s="35" t="str">
        <f>IF(ISBLANK(B23),"",(VLOOKUP(B23,'Startovní listina 2014'!$A$3:$F$239,5,FALSE)))</f>
        <v>Husova 235, Hostomice 417 52</v>
      </c>
    </row>
    <row r="24" spans="1:7" x14ac:dyDescent="0.25">
      <c r="A24" s="9">
        <v>22</v>
      </c>
      <c r="B24" s="10">
        <v>51</v>
      </c>
      <c r="C24" s="48">
        <v>3.1527777777777773E-2</v>
      </c>
      <c r="D24" s="33" t="str">
        <f>IF(ISBLANK(B24),"",(VLOOKUP(B24,'Startovní listina 2014'!$A$3:$F$239,2,FALSE)))</f>
        <v>Jan</v>
      </c>
      <c r="E24" s="33" t="str">
        <f>IF(ISBLANK(B24),"",(VLOOKUP(B24,'Startovní listina 2014'!$A$3:$F$239,3,FALSE)))</f>
        <v>Pleva</v>
      </c>
      <c r="F24" s="34">
        <f>IF(ISBLANK(B24),"",VLOOKUP(B24,'Startovní listina 2014'!$A$3:$F$239,4,FALSE))</f>
        <v>1969</v>
      </c>
      <c r="G24" s="35" t="str">
        <f>IF(ISBLANK(B24),"",(VLOOKUP(B24,'Startovní listina 2014'!$A$3:$F$239,5,FALSE)))</f>
        <v>Tylova 2077, Litvínov 436 01</v>
      </c>
    </row>
    <row r="25" spans="1:7" x14ac:dyDescent="0.25">
      <c r="A25" s="9">
        <v>23</v>
      </c>
      <c r="B25" s="10">
        <v>57</v>
      </c>
      <c r="C25" s="48">
        <v>3.1782407407407405E-2</v>
      </c>
      <c r="D25" s="33" t="str">
        <f>IF(ISBLANK(B25),"",(VLOOKUP(B25,'Startovní listina 2014'!$A$3:$F$239,2,FALSE)))</f>
        <v>Miloš</v>
      </c>
      <c r="E25" s="33" t="str">
        <f>IF(ISBLANK(B25),"",(VLOOKUP(B25,'Startovní listina 2014'!$A$3:$F$239,3,FALSE)))</f>
        <v>Klemsa</v>
      </c>
      <c r="F25" s="34">
        <f>IF(ISBLANK(B25),"",VLOOKUP(B25,'Startovní listina 2014'!$A$3:$F$239,4,FALSE))</f>
        <v>1960</v>
      </c>
      <c r="G25" s="35" t="str">
        <f>IF(ISBLANK(B25),"",(VLOOKUP(B25,'Startovní listina 2014'!$A$3:$F$239,5,FALSE)))</f>
        <v>Teplická 90, Bystřany 417 61</v>
      </c>
    </row>
    <row r="26" spans="1:7" x14ac:dyDescent="0.25">
      <c r="A26" s="9">
        <v>24</v>
      </c>
      <c r="B26" s="10">
        <v>99</v>
      </c>
      <c r="C26" s="48">
        <v>3.2048611111111111E-2</v>
      </c>
      <c r="D26" s="33" t="str">
        <f>IF(ISBLANK(B26),"",(VLOOKUP(B26,'Startovní listina 2014'!$A$3:$F$239,2,FALSE)))</f>
        <v>Martin</v>
      </c>
      <c r="E26" s="33" t="str">
        <f>IF(ISBLANK(B26),"",(VLOOKUP(B26,'Startovní listina 2014'!$A$3:$F$239,3,FALSE)))</f>
        <v>Ciprián</v>
      </c>
      <c r="F26" s="34">
        <f>IF(ISBLANK(B26),"",VLOOKUP(B26,'Startovní listina 2014'!$A$3:$F$239,4,FALSE))</f>
        <v>1977</v>
      </c>
      <c r="G26" s="35" t="str">
        <f>IF(ISBLANK(B26),"",(VLOOKUP(B26,'Startovní listina 2014'!$A$3:$F$239,5,FALSE)))</f>
        <v>Tolstého 8, Ústí n. Labem</v>
      </c>
    </row>
    <row r="27" spans="1:7" x14ac:dyDescent="0.25">
      <c r="A27" s="9">
        <v>25</v>
      </c>
      <c r="B27" s="10">
        <v>11</v>
      </c>
      <c r="C27" s="48">
        <v>3.2222222222222222E-2</v>
      </c>
      <c r="D27" s="33" t="str">
        <f>IF(ISBLANK(B27),"",(VLOOKUP(B27,'Startovní listina 2014'!$A$3:$F$239,2,FALSE)))</f>
        <v>Michal</v>
      </c>
      <c r="E27" s="33" t="str">
        <f>IF(ISBLANK(B27),"",(VLOOKUP(B27,'Startovní listina 2014'!$A$3:$F$239,3,FALSE)))</f>
        <v>Novakovský</v>
      </c>
      <c r="F27" s="34">
        <f>IF(ISBLANK(B27),"",VLOOKUP(B27,'Startovní listina 2014'!$A$3:$F$239,4,FALSE))</f>
        <v>1966</v>
      </c>
      <c r="G27" s="35" t="str">
        <f>IF(ISBLANK(B27),"",(VLOOKUP(B27,'Startovní listina 2014'!$A$3:$F$239,5,FALSE)))</f>
        <v>Lidická 612, Osek 417 05</v>
      </c>
    </row>
    <row r="28" spans="1:7" x14ac:dyDescent="0.25">
      <c r="A28" s="9">
        <v>26</v>
      </c>
      <c r="B28" s="10">
        <v>108</v>
      </c>
      <c r="C28" s="48">
        <v>3.2268518518518523E-2</v>
      </c>
      <c r="D28" s="33" t="str">
        <f>IF(ISBLANK(B28),"",(VLOOKUP(B28,'Startovní listina 2014'!$A$3:$F$239,2,FALSE)))</f>
        <v>Miloš</v>
      </c>
      <c r="E28" s="33" t="str">
        <f>IF(ISBLANK(B28),"",(VLOOKUP(B28,'Startovní listina 2014'!$A$3:$F$239,3,FALSE)))</f>
        <v>Dlouhý</v>
      </c>
      <c r="F28" s="34">
        <f>IF(ISBLANK(B28),"",VLOOKUP(B28,'Startovní listina 2014'!$A$3:$F$239,4,FALSE))</f>
        <v>1982</v>
      </c>
      <c r="G28" s="35" t="str">
        <f>IF(ISBLANK(B28),"",(VLOOKUP(B28,'Startovní listina 2014'!$A$3:$F$239,5,FALSE)))</f>
        <v>Nám. Republiky 10, Duchcov</v>
      </c>
    </row>
    <row r="29" spans="1:7" x14ac:dyDescent="0.25">
      <c r="A29" s="9">
        <v>27</v>
      </c>
      <c r="B29" s="10">
        <v>36</v>
      </c>
      <c r="C29" s="48">
        <v>3.2314814814814817E-2</v>
      </c>
      <c r="D29" s="33" t="str">
        <f>IF(ISBLANK(B29),"",(VLOOKUP(B29,'Startovní listina 2014'!$A$3:$F$239,2,FALSE)))</f>
        <v>Martin</v>
      </c>
      <c r="E29" s="33" t="str">
        <f>IF(ISBLANK(B29),"",(VLOOKUP(B29,'Startovní listina 2014'!$A$3:$F$239,3,FALSE)))</f>
        <v>Jirsa</v>
      </c>
      <c r="F29" s="34">
        <f>IF(ISBLANK(B29),"",VLOOKUP(B29,'Startovní listina 2014'!$A$3:$F$239,4,FALSE))</f>
        <v>1967</v>
      </c>
      <c r="G29" s="35" t="str">
        <f>IF(ISBLANK(B29),"",(VLOOKUP(B29,'Startovní listina 2014'!$A$3:$F$239,5,FALSE)))</f>
        <v>Vejvanovského 1612, Praha 4, 149 00</v>
      </c>
    </row>
    <row r="30" spans="1:7" x14ac:dyDescent="0.25">
      <c r="A30" s="9">
        <v>28</v>
      </c>
      <c r="B30" s="10">
        <v>107</v>
      </c>
      <c r="C30" s="48">
        <v>3.2337962962962964E-2</v>
      </c>
      <c r="D30" s="33" t="str">
        <f>IF(ISBLANK(B30),"",(VLOOKUP(B30,'Startovní listina 2014'!$A$3:$F$239,2,FALSE)))</f>
        <v>Jan</v>
      </c>
      <c r="E30" s="33" t="str">
        <f>IF(ISBLANK(B30),"",(VLOOKUP(B30,'Startovní listina 2014'!$A$3:$F$239,3,FALSE)))</f>
        <v>Kanis</v>
      </c>
      <c r="F30" s="34">
        <f>IF(ISBLANK(B30),"",VLOOKUP(B30,'Startovní listina 2014'!$A$3:$F$239,4,FALSE))</f>
        <v>1970</v>
      </c>
      <c r="G30" s="35" t="str">
        <f>IF(ISBLANK(B30),"",(VLOOKUP(B30,'Startovní listina 2014'!$A$3:$F$239,5,FALSE)))</f>
        <v>5. května 1, Duchcov</v>
      </c>
    </row>
    <row r="31" spans="1:7" x14ac:dyDescent="0.25">
      <c r="A31" s="9">
        <v>29</v>
      </c>
      <c r="B31" s="10">
        <v>56</v>
      </c>
      <c r="C31" s="48">
        <v>3.2442129629629633E-2</v>
      </c>
      <c r="D31" s="33" t="str">
        <f>IF(ISBLANK(B31),"",(VLOOKUP(B31,'Startovní listina 2014'!$A$3:$F$239,2,FALSE)))</f>
        <v>Břetislav</v>
      </c>
      <c r="E31" s="33" t="str">
        <f>IF(ISBLANK(B31),"",(VLOOKUP(B31,'Startovní listina 2014'!$A$3:$F$239,3,FALSE)))</f>
        <v>Novotný</v>
      </c>
      <c r="F31" s="34">
        <f>IF(ISBLANK(B31),"",VLOOKUP(B31,'Startovní listina 2014'!$A$3:$F$239,4,FALSE))</f>
        <v>1945</v>
      </c>
      <c r="G31" s="35" t="str">
        <f>IF(ISBLANK(B31),"",(VLOOKUP(B31,'Startovní listina 2014'!$A$3:$F$239,5,FALSE)))</f>
        <v>Ptačí 72, Děčín 6</v>
      </c>
    </row>
    <row r="32" spans="1:7" x14ac:dyDescent="0.25">
      <c r="A32" s="9">
        <v>30</v>
      </c>
      <c r="B32" s="10">
        <v>112</v>
      </c>
      <c r="C32" s="48">
        <v>3.2685185185185185E-2</v>
      </c>
      <c r="D32" s="33" t="str">
        <f>IF(ISBLANK(B32),"",(VLOOKUP(B32,'Startovní listina 2014'!$A$3:$F$239,2,FALSE)))</f>
        <v>Jindřich</v>
      </c>
      <c r="E32" s="33" t="str">
        <f>IF(ISBLANK(B32),"",(VLOOKUP(B32,'Startovní listina 2014'!$A$3:$F$239,3,FALSE)))</f>
        <v>Novák</v>
      </c>
      <c r="F32" s="34">
        <f>IF(ISBLANK(B32),"",VLOOKUP(B32,'Startovní listina 2014'!$A$3:$F$239,4,FALSE))</f>
        <v>1960</v>
      </c>
      <c r="G32" s="35" t="str">
        <f>IF(ISBLANK(B32),"",(VLOOKUP(B32,'Startovní listina 2014'!$A$3:$F$239,5,FALSE)))</f>
        <v>Zdeňka Fibicha 2578, Most</v>
      </c>
    </row>
    <row r="33" spans="1:7" x14ac:dyDescent="0.25">
      <c r="A33" s="9">
        <v>31</v>
      </c>
      <c r="B33" s="10">
        <v>117</v>
      </c>
      <c r="C33" s="48">
        <v>3.290509259259259E-2</v>
      </c>
      <c r="D33" s="33" t="str">
        <f>IF(ISBLANK(B33),"",(VLOOKUP(B33,'Startovní listina 2014'!$A$3:$F$239,2,FALSE)))</f>
        <v>Jan</v>
      </c>
      <c r="E33" s="33" t="str">
        <f>IF(ISBLANK(B33),"",(VLOOKUP(B33,'Startovní listina 2014'!$A$3:$F$239,3,FALSE)))</f>
        <v>Rokos</v>
      </c>
      <c r="F33" s="34">
        <f>IF(ISBLANK(B33),"",VLOOKUP(B33,'Startovní listina 2014'!$A$3:$F$239,4,FALSE))</f>
        <v>1981</v>
      </c>
      <c r="G33" s="35" t="str">
        <f>IF(ISBLANK(B33),"",(VLOOKUP(B33,'Startovní listina 2014'!$A$3:$F$239,5,FALSE)))</f>
        <v>Trnovanská 1278, Teplice</v>
      </c>
    </row>
    <row r="34" spans="1:7" x14ac:dyDescent="0.25">
      <c r="A34" s="9">
        <v>32</v>
      </c>
      <c r="B34" s="10">
        <v>64</v>
      </c>
      <c r="C34" s="48">
        <v>3.3298611111111112E-2</v>
      </c>
      <c r="D34" s="33" t="str">
        <f>IF(ISBLANK(B34),"",(VLOOKUP(B34,'Startovní listina 2014'!$A$3:$F$239,2,FALSE)))</f>
        <v>Vladimír</v>
      </c>
      <c r="E34" s="33" t="str">
        <f>IF(ISBLANK(B34),"",(VLOOKUP(B34,'Startovní listina 2014'!$A$3:$F$239,3,FALSE)))</f>
        <v>Míka</v>
      </c>
      <c r="F34" s="34">
        <f>IF(ISBLANK(B34),"",VLOOKUP(B34,'Startovní listina 2014'!$A$3:$F$239,4,FALSE))</f>
        <v>1962</v>
      </c>
      <c r="G34" s="35" t="str">
        <f>IF(ISBLANK(B34),"",(VLOOKUP(B34,'Startovní listina 2014'!$A$3:$F$239,5,FALSE)))</f>
        <v>Moldava 166, Moldava 417 81</v>
      </c>
    </row>
    <row r="35" spans="1:7" x14ac:dyDescent="0.25">
      <c r="A35" s="9">
        <v>33</v>
      </c>
      <c r="B35" s="10">
        <v>49</v>
      </c>
      <c r="C35" s="48">
        <v>3.335648148148148E-2</v>
      </c>
      <c r="D35" s="33" t="str">
        <f>IF(ISBLANK(B35),"",(VLOOKUP(B35,'Startovní listina 2014'!$A$3:$F$239,2,FALSE)))</f>
        <v>Karel</v>
      </c>
      <c r="E35" s="33" t="str">
        <f>IF(ISBLANK(B35),"",(VLOOKUP(B35,'Startovní listina 2014'!$A$3:$F$239,3,FALSE)))</f>
        <v>Netolický</v>
      </c>
      <c r="F35" s="34">
        <f>IF(ISBLANK(B35),"",VLOOKUP(B35,'Startovní listina 2014'!$A$3:$F$239,4,FALSE))</f>
        <v>1965</v>
      </c>
      <c r="G35" s="35" t="str">
        <f>IF(ISBLANK(B35),"",(VLOOKUP(B35,'Startovní listina 2014'!$A$3:$F$239,5,FALSE)))</f>
        <v>Javorová 3037, Teplice 415 01</v>
      </c>
    </row>
    <row r="36" spans="1:7" x14ac:dyDescent="0.25">
      <c r="A36" s="9">
        <v>34</v>
      </c>
      <c r="B36" s="10">
        <v>118</v>
      </c>
      <c r="C36" s="48">
        <v>3.4502314814814812E-2</v>
      </c>
      <c r="D36" s="33" t="str">
        <f>IF(ISBLANK(B36),"",(VLOOKUP(B36,'Startovní listina 2014'!$A$3:$F$239,2,FALSE)))</f>
        <v>Jan</v>
      </c>
      <c r="E36" s="33" t="str">
        <f>IF(ISBLANK(B36),"",(VLOOKUP(B36,'Startovní listina 2014'!$A$3:$F$239,3,FALSE)))</f>
        <v>Novakovský</v>
      </c>
      <c r="F36" s="34">
        <f>IF(ISBLANK(B36),"",VLOOKUP(B36,'Startovní listina 2014'!$A$3:$F$239,4,FALSE))</f>
        <v>1983</v>
      </c>
      <c r="G36" s="35" t="str">
        <f>IF(ISBLANK(B36),"",(VLOOKUP(B36,'Startovní listina 2014'!$A$3:$F$239,5,FALSE)))</f>
        <v>Hornická 717, Osek</v>
      </c>
    </row>
    <row r="37" spans="1:7" x14ac:dyDescent="0.25">
      <c r="A37" s="9">
        <v>35</v>
      </c>
      <c r="B37" s="10">
        <v>84</v>
      </c>
      <c r="C37" s="48">
        <v>3.5034722222222224E-2</v>
      </c>
      <c r="D37" s="33" t="str">
        <f>IF(ISBLANK(B37),"",(VLOOKUP(B37,'Startovní listina 2014'!$A$3:$F$239,2,FALSE)))</f>
        <v>Milan</v>
      </c>
      <c r="E37" s="33" t="str">
        <f>IF(ISBLANK(B37),"",(VLOOKUP(B37,'Startovní listina 2014'!$A$3:$F$239,3,FALSE)))</f>
        <v>Píša</v>
      </c>
      <c r="F37" s="34">
        <f>IF(ISBLANK(B37),"",VLOOKUP(B37,'Startovní listina 2014'!$A$3:$F$239,4,FALSE))</f>
        <v>1983</v>
      </c>
      <c r="G37" s="35" t="str">
        <f>IF(ISBLANK(B37),"",(VLOOKUP(B37,'Startovní listina 2014'!$A$3:$F$239,5,FALSE)))</f>
        <v>Chuderovská 182, Ústí n. Labem 403 49</v>
      </c>
    </row>
    <row r="38" spans="1:7" x14ac:dyDescent="0.25">
      <c r="A38" s="9">
        <v>36</v>
      </c>
      <c r="B38" s="10">
        <v>41</v>
      </c>
      <c r="C38" s="48">
        <v>3.5254629629629629E-2</v>
      </c>
      <c r="D38" s="33" t="str">
        <f>IF(ISBLANK(B38),"",(VLOOKUP(B38,'Startovní listina 2014'!$A$3:$F$239,2,FALSE)))</f>
        <v>Slávek</v>
      </c>
      <c r="E38" s="33" t="str">
        <f>IF(ISBLANK(B38),"",(VLOOKUP(B38,'Startovní listina 2014'!$A$3:$F$239,3,FALSE)))</f>
        <v>Podzimek</v>
      </c>
      <c r="F38" s="34">
        <f>IF(ISBLANK(B38),"",VLOOKUP(B38,'Startovní listina 2014'!$A$3:$F$239,4,FALSE))</f>
        <v>1987</v>
      </c>
      <c r="G38" s="35" t="str">
        <f>IF(ISBLANK(B38),"",(VLOOKUP(B38,'Startovní listina 2014'!$A$3:$F$239,5,FALSE)))</f>
        <v>Tyršova 53, Duchcov 419 01</v>
      </c>
    </row>
    <row r="39" spans="1:7" x14ac:dyDescent="0.25">
      <c r="A39" s="9">
        <v>37</v>
      </c>
      <c r="B39" s="10">
        <v>81</v>
      </c>
      <c r="C39" s="48">
        <v>3.5358796296296298E-2</v>
      </c>
      <c r="D39" s="33" t="str">
        <f>IF(ISBLANK(B39),"",(VLOOKUP(B39,'Startovní listina 2014'!$A$3:$F$239,2,FALSE)))</f>
        <v>Tomáš</v>
      </c>
      <c r="E39" s="33" t="str">
        <f>IF(ISBLANK(B39),"",(VLOOKUP(B39,'Startovní listina 2014'!$A$3:$F$239,3,FALSE)))</f>
        <v>Perutka</v>
      </c>
      <c r="F39" s="34">
        <f>IF(ISBLANK(B39),"",VLOOKUP(B39,'Startovní listina 2014'!$A$3:$F$239,4,FALSE))</f>
        <v>1972</v>
      </c>
      <c r="G39" s="35" t="str">
        <f>IF(ISBLANK(B39),"",(VLOOKUP(B39,'Startovní listina 2014'!$A$3:$F$239,5,FALSE)))</f>
        <v>Dlouhá 98E, Libouchec 403 35</v>
      </c>
    </row>
    <row r="40" spans="1:7" x14ac:dyDescent="0.25">
      <c r="A40" s="9">
        <v>38</v>
      </c>
      <c r="B40" s="10">
        <v>76</v>
      </c>
      <c r="C40" s="48">
        <v>3.5462962962962967E-2</v>
      </c>
      <c r="D40" s="33" t="str">
        <f>IF(ISBLANK(B40),"",(VLOOKUP(B40,'Startovní listina 2014'!$A$3:$F$239,2,FALSE)))</f>
        <v>Václav</v>
      </c>
      <c r="E40" s="33" t="str">
        <f>IF(ISBLANK(B40),"",(VLOOKUP(B40,'Startovní listina 2014'!$A$3:$F$239,3,FALSE)))</f>
        <v>Šafář</v>
      </c>
      <c r="F40" s="34">
        <f>IF(ISBLANK(B40),"",VLOOKUP(B40,'Startovní listina 2014'!$A$3:$F$239,4,FALSE))</f>
        <v>1998</v>
      </c>
      <c r="G40" s="35" t="str">
        <f>IF(ISBLANK(B40),"",(VLOOKUP(B40,'Startovní listina 2014'!$A$3:$F$239,5,FALSE)))</f>
        <v>Fučíkova 10, Ledvice 417 72</v>
      </c>
    </row>
    <row r="41" spans="1:7" x14ac:dyDescent="0.25">
      <c r="A41" s="9">
        <v>39</v>
      </c>
      <c r="B41" s="10">
        <v>13</v>
      </c>
      <c r="C41" s="48">
        <v>3.5613425925925923E-2</v>
      </c>
      <c r="D41" s="33" t="str">
        <f>IF(ISBLANK(B41),"",(VLOOKUP(B41,'Startovní listina 2014'!$A$3:$F$239,2,FALSE)))</f>
        <v>Jan</v>
      </c>
      <c r="E41" s="33" t="str">
        <f>IF(ISBLANK(B41),"",(VLOOKUP(B41,'Startovní listina 2014'!$A$3:$F$239,3,FALSE)))</f>
        <v>Bradáč</v>
      </c>
      <c r="F41" s="34">
        <f>IF(ISBLANK(B41),"",VLOOKUP(B41,'Startovní listina 2014'!$A$3:$F$239,4,FALSE))</f>
        <v>1969</v>
      </c>
      <c r="G41" s="35" t="str">
        <f>IF(ISBLANK(B41),"",(VLOOKUP(B41,'Startovní listina 2014'!$A$3:$F$239,5,FALSE)))</f>
        <v>Mírové nám. 274, Hrob 417 04</v>
      </c>
    </row>
    <row r="42" spans="1:7" x14ac:dyDescent="0.25">
      <c r="A42" s="9">
        <v>40</v>
      </c>
      <c r="B42" s="10">
        <v>72</v>
      </c>
      <c r="C42" s="48">
        <v>3.5856481481481482E-2</v>
      </c>
      <c r="D42" s="33" t="str">
        <f>IF(ISBLANK(B42),"",(VLOOKUP(B42,'Startovní listina 2014'!$A$3:$F$239,2,FALSE)))</f>
        <v>Alfred</v>
      </c>
      <c r="E42" s="33" t="str">
        <f>IF(ISBLANK(B42),"",(VLOOKUP(B42,'Startovní listina 2014'!$A$3:$F$239,3,FALSE)))</f>
        <v>Erler</v>
      </c>
      <c r="F42" s="34">
        <f>IF(ISBLANK(B42),"",VLOOKUP(B42,'Startovní listina 2014'!$A$3:$F$239,4,FALSE))</f>
        <v>1951</v>
      </c>
      <c r="G42" s="35" t="str">
        <f>IF(ISBLANK(B42),"",(VLOOKUP(B42,'Startovní listina 2014'!$A$3:$F$239,5,FALSE)))</f>
        <v>Střelná 205, Košťany</v>
      </c>
    </row>
    <row r="43" spans="1:7" x14ac:dyDescent="0.25">
      <c r="A43" s="9">
        <v>41</v>
      </c>
      <c r="B43" s="10">
        <v>86</v>
      </c>
      <c r="C43" s="48">
        <v>3.5856481481481482E-2</v>
      </c>
      <c r="D43" s="33" t="str">
        <f>IF(ISBLANK(B43),"",(VLOOKUP(B43,'Startovní listina 2014'!$A$3:$F$239,2,FALSE)))</f>
        <v>Ondra</v>
      </c>
      <c r="E43" s="33" t="str">
        <f>IF(ISBLANK(B43),"",(VLOOKUP(B43,'Startovní listina 2014'!$A$3:$F$239,3,FALSE)))</f>
        <v>Petřík</v>
      </c>
      <c r="F43" s="34">
        <f>IF(ISBLANK(B43),"",VLOOKUP(B43,'Startovní listina 2014'!$A$3:$F$239,4,FALSE))</f>
        <v>1982</v>
      </c>
      <c r="G43" s="35" t="str">
        <f>IF(ISBLANK(B43),"",(VLOOKUP(B43,'Startovní listina 2014'!$A$3:$F$239,5,FALSE)))</f>
        <v>Brno :)</v>
      </c>
    </row>
    <row r="44" spans="1:7" x14ac:dyDescent="0.25">
      <c r="A44" s="9">
        <v>42</v>
      </c>
      <c r="B44" s="10">
        <v>73</v>
      </c>
      <c r="C44" s="48">
        <v>3.5937500000000004E-2</v>
      </c>
      <c r="D44" s="33" t="str">
        <f>IF(ISBLANK(B44),"",(VLOOKUP(B44,'Startovní listina 2014'!$A$3:$F$239,2,FALSE)))</f>
        <v>Petr</v>
      </c>
      <c r="E44" s="33" t="str">
        <f>IF(ISBLANK(B44),"",(VLOOKUP(B44,'Startovní listina 2014'!$A$3:$F$239,3,FALSE)))</f>
        <v>Lacina</v>
      </c>
      <c r="F44" s="34">
        <f>IF(ISBLANK(B44),"",VLOOKUP(B44,'Startovní listina 2014'!$A$3:$F$239,4,FALSE))</f>
        <v>1966</v>
      </c>
      <c r="G44" s="35" t="str">
        <f>IF(ISBLANK(B44),"",(VLOOKUP(B44,'Startovní listina 2014'!$A$3:$F$239,5,FALSE)))</f>
        <v>K. Čapka 20, Teplice</v>
      </c>
    </row>
    <row r="45" spans="1:7" x14ac:dyDescent="0.25">
      <c r="A45" s="9">
        <v>43</v>
      </c>
      <c r="B45" s="10">
        <v>45</v>
      </c>
      <c r="C45" s="48">
        <v>3.6076388888888887E-2</v>
      </c>
      <c r="D45" s="33" t="str">
        <f>IF(ISBLANK(B45),"",(VLOOKUP(B45,'Startovní listina 2014'!$A$3:$F$239,2,FALSE)))</f>
        <v>Filip</v>
      </c>
      <c r="E45" s="33" t="str">
        <f>IF(ISBLANK(B45),"",(VLOOKUP(B45,'Startovní listina 2014'!$A$3:$F$239,3,FALSE)))</f>
        <v>Šlajchrt</v>
      </c>
      <c r="F45" s="34">
        <f>IF(ISBLANK(B45),"",VLOOKUP(B45,'Startovní listina 2014'!$A$3:$F$239,4,FALSE))</f>
        <v>1982</v>
      </c>
      <c r="G45" s="35" t="str">
        <f>IF(ISBLANK(B45),"",(VLOOKUP(B45,'Startovní listina 2014'!$A$3:$F$239,5,FALSE)))</f>
        <v>Tržní nám. 21, Hrob 417 04</v>
      </c>
    </row>
    <row r="46" spans="1:7" x14ac:dyDescent="0.25">
      <c r="A46" s="9">
        <v>44</v>
      </c>
      <c r="B46" s="10">
        <v>37</v>
      </c>
      <c r="C46" s="48">
        <v>3.6319444444444439E-2</v>
      </c>
      <c r="D46" s="33" t="str">
        <f>IF(ISBLANK(B46),"",(VLOOKUP(B46,'Startovní listina 2014'!$A$3:$F$239,2,FALSE)))</f>
        <v>Jakub</v>
      </c>
      <c r="E46" s="33" t="str">
        <f>IF(ISBLANK(B46),"",(VLOOKUP(B46,'Startovní listina 2014'!$A$3:$F$239,3,FALSE)))</f>
        <v>Štochl</v>
      </c>
      <c r="F46" s="34">
        <f>IF(ISBLANK(B46),"",VLOOKUP(B46,'Startovní listina 2014'!$A$3:$F$239,4,FALSE))</f>
        <v>1999</v>
      </c>
      <c r="G46" s="35" t="str">
        <f>IF(ISBLANK(B46),"",(VLOOKUP(B46,'Startovní listina 2014'!$A$3:$F$239,5,FALSE)))</f>
        <v>Přemyslova cesta 5, Teplice 415 01</v>
      </c>
    </row>
    <row r="47" spans="1:7" x14ac:dyDescent="0.25">
      <c r="A47" s="9">
        <v>45</v>
      </c>
      <c r="B47" s="10">
        <v>33</v>
      </c>
      <c r="C47" s="48">
        <v>3.636574074074074E-2</v>
      </c>
      <c r="D47" s="33" t="str">
        <f>IF(ISBLANK(B47),"",(VLOOKUP(B47,'Startovní listina 2014'!$A$3:$F$239,2,FALSE)))</f>
        <v>Zdenek</v>
      </c>
      <c r="E47" s="33" t="str">
        <f>IF(ISBLANK(B47),"",(VLOOKUP(B47,'Startovní listina 2014'!$A$3:$F$239,3,FALSE)))</f>
        <v>Hron</v>
      </c>
      <c r="F47" s="34">
        <f>IF(ISBLANK(B47),"",VLOOKUP(B47,'Startovní listina 2014'!$A$3:$F$239,4,FALSE))</f>
        <v>1953</v>
      </c>
      <c r="G47" s="35" t="str">
        <f>IF(ISBLANK(B47),"",(VLOOKUP(B47,'Startovní listina 2014'!$A$3:$F$239,5,FALSE)))</f>
        <v>Osek</v>
      </c>
    </row>
    <row r="48" spans="1:7" x14ac:dyDescent="0.25">
      <c r="A48" s="9">
        <v>46</v>
      </c>
      <c r="B48" s="10">
        <v>122</v>
      </c>
      <c r="C48" s="48">
        <v>3.6574074074074071E-2</v>
      </c>
      <c r="D48" s="33" t="str">
        <f>IF(ISBLANK(B48),"",(VLOOKUP(B48,'Startovní listina 2014'!$A$3:$F$239,2,FALSE)))</f>
        <v>Pavel</v>
      </c>
      <c r="E48" s="33" t="str">
        <f>IF(ISBLANK(B48),"",(VLOOKUP(B48,'Startovní listina 2014'!$A$3:$F$239,3,FALSE)))</f>
        <v>Sova</v>
      </c>
      <c r="F48" s="34">
        <f>IF(ISBLANK(B48),"",VLOOKUP(B48,'Startovní listina 2014'!$A$3:$F$239,4,FALSE))</f>
        <v>1962</v>
      </c>
      <c r="G48" s="35" t="str">
        <f>IF(ISBLANK(B48),"",(VLOOKUP(B48,'Startovní listina 2014'!$A$3:$F$239,5,FALSE)))</f>
        <v>Krušnohorská 90, Krupka</v>
      </c>
    </row>
    <row r="49" spans="1:7" x14ac:dyDescent="0.25">
      <c r="A49" s="9">
        <v>47</v>
      </c>
      <c r="B49" s="10">
        <v>38</v>
      </c>
      <c r="C49" s="48">
        <v>3.6631944444444446E-2</v>
      </c>
      <c r="D49" s="33" t="str">
        <f>IF(ISBLANK(B49),"",(VLOOKUP(B49,'Startovní listina 2014'!$A$3:$F$239,2,FALSE)))</f>
        <v>Jan</v>
      </c>
      <c r="E49" s="33" t="str">
        <f>IF(ISBLANK(B49),"",(VLOOKUP(B49,'Startovní listina 2014'!$A$3:$F$239,3,FALSE)))</f>
        <v>Štochl st.</v>
      </c>
      <c r="F49" s="34">
        <f>IF(ISBLANK(B49),"",VLOOKUP(B49,'Startovní listina 2014'!$A$3:$F$239,4,FALSE))</f>
        <v>1966</v>
      </c>
      <c r="G49" s="35" t="str">
        <f>IF(ISBLANK(B49),"",(VLOOKUP(B49,'Startovní listina 2014'!$A$3:$F$239,5,FALSE)))</f>
        <v>Přemyslova cesta 5, Teplice 415 01</v>
      </c>
    </row>
    <row r="50" spans="1:7" x14ac:dyDescent="0.25">
      <c r="A50" s="9">
        <v>48</v>
      </c>
      <c r="B50" s="10">
        <v>82</v>
      </c>
      <c r="C50" s="48">
        <v>3.6666666666666667E-2</v>
      </c>
      <c r="D50" s="33" t="str">
        <f>IF(ISBLANK(B50),"",(VLOOKUP(B50,'Startovní listina 2014'!$A$3:$F$239,2,FALSE)))</f>
        <v>Jan</v>
      </c>
      <c r="E50" s="33" t="str">
        <f>IF(ISBLANK(B50),"",(VLOOKUP(B50,'Startovní listina 2014'!$A$3:$F$239,3,FALSE)))</f>
        <v>Jarolímek</v>
      </c>
      <c r="F50" s="34">
        <f>IF(ISBLANK(B50),"",VLOOKUP(B50,'Startovní listina 2014'!$A$3:$F$239,4,FALSE))</f>
        <v>1971</v>
      </c>
      <c r="G50" s="35" t="str">
        <f>IF(ISBLANK(B50),"",(VLOOKUP(B50,'Startovní listina 2014'!$A$3:$F$239,5,FALSE)))</f>
        <v>Štúrova 1260, Teplice</v>
      </c>
    </row>
    <row r="51" spans="1:7" x14ac:dyDescent="0.25">
      <c r="A51" s="9">
        <v>49</v>
      </c>
      <c r="B51" s="10">
        <v>15</v>
      </c>
      <c r="C51" s="50">
        <v>3.6793981481481483E-2</v>
      </c>
      <c r="D51" s="33" t="str">
        <f>IF(ISBLANK(B51),"",(VLOOKUP(B51,'Startovní listina 2014'!$A$3:$F$239,2,FALSE)))</f>
        <v>František</v>
      </c>
      <c r="E51" s="33" t="str">
        <f>IF(ISBLANK(B51),"",(VLOOKUP(B51,'Startovní listina 2014'!$A$3:$F$239,3,FALSE)))</f>
        <v>Láznička</v>
      </c>
      <c r="F51" s="34">
        <f>IF(ISBLANK(B51),"",VLOOKUP(B51,'Startovní listina 2014'!$A$3:$F$239,4,FALSE))</f>
        <v>1966</v>
      </c>
      <c r="G51" s="35" t="str">
        <f>IF(ISBLANK(B51),"",(VLOOKUP(B51,'Startovní listina 2014'!$A$3:$F$239,5,FALSE)))</f>
        <v>Krušnohorská 238, Dubí 417 01</v>
      </c>
    </row>
    <row r="52" spans="1:7" x14ac:dyDescent="0.25">
      <c r="A52" s="9">
        <v>50</v>
      </c>
      <c r="B52" s="10">
        <v>24</v>
      </c>
      <c r="C52" s="48">
        <v>3.681712962962963E-2</v>
      </c>
      <c r="D52" s="33" t="str">
        <f>IF(ISBLANK(B52),"",(VLOOKUP(B52,'Startovní listina 2014'!$A$3:$F$239,2,FALSE)))</f>
        <v>Petr</v>
      </c>
      <c r="E52" s="33" t="str">
        <f>IF(ISBLANK(B52),"",(VLOOKUP(B52,'Startovní listina 2014'!$A$3:$F$239,3,FALSE)))</f>
        <v>Chlapec</v>
      </c>
      <c r="F52" s="34">
        <f>IF(ISBLANK(B52),"",VLOOKUP(B52,'Startovní listina 2014'!$A$3:$F$239,4,FALSE))</f>
        <v>1972</v>
      </c>
      <c r="G52" s="35" t="str">
        <f>IF(ISBLANK(B52),"",(VLOOKUP(B52,'Startovní listina 2014'!$A$3:$F$239,5,FALSE)))</f>
        <v>Vrskmaň 81, Vrskmaň 431 15</v>
      </c>
    </row>
    <row r="53" spans="1:7" x14ac:dyDescent="0.25">
      <c r="A53" s="9">
        <v>51</v>
      </c>
      <c r="B53" s="10">
        <v>34</v>
      </c>
      <c r="C53" s="48">
        <v>3.681712962962963E-2</v>
      </c>
      <c r="D53" s="33" t="str">
        <f>IF(ISBLANK(B53),"",(VLOOKUP(B53,'Startovní listina 2014'!$A$3:$F$239,2,FALSE)))</f>
        <v>Aleš</v>
      </c>
      <c r="E53" s="33" t="str">
        <f>IF(ISBLANK(B53),"",(VLOOKUP(B53,'Startovní listina 2014'!$A$3:$F$239,3,FALSE)))</f>
        <v>Erler</v>
      </c>
      <c r="F53" s="34">
        <f>IF(ISBLANK(B53),"",VLOOKUP(B53,'Startovní listina 2014'!$A$3:$F$239,4,FALSE))</f>
        <v>1980</v>
      </c>
      <c r="G53" s="35" t="str">
        <f>IF(ISBLANK(B53),"",(VLOOKUP(B53,'Startovní listina 2014'!$A$3:$F$239,5,FALSE)))</f>
        <v>Slunečný vrch 353, Bystřany</v>
      </c>
    </row>
    <row r="54" spans="1:7" x14ac:dyDescent="0.25">
      <c r="A54" s="9">
        <v>52</v>
      </c>
      <c r="B54" s="10">
        <v>21</v>
      </c>
      <c r="C54" s="48">
        <v>3.6932870370370366E-2</v>
      </c>
      <c r="D54" s="33" t="str">
        <f>IF(ISBLANK(B54),"",(VLOOKUP(B54,'Startovní listina 2014'!$A$3:$F$239,2,FALSE)))</f>
        <v>Martin</v>
      </c>
      <c r="E54" s="33" t="str">
        <f>IF(ISBLANK(B54),"",(VLOOKUP(B54,'Startovní listina 2014'!$A$3:$F$239,3,FALSE)))</f>
        <v>Vobořil</v>
      </c>
      <c r="F54" s="34">
        <f>IF(ISBLANK(B54),"",VLOOKUP(B54,'Startovní listina 2014'!$A$3:$F$239,4,FALSE))</f>
        <v>1992</v>
      </c>
      <c r="G54" s="35" t="str">
        <f>IF(ISBLANK(B54),"",(VLOOKUP(B54,'Startovní listina 2014'!$A$3:$F$239,5,FALSE)))</f>
        <v>Doubravická 1666/6, Teplice 415 01</v>
      </c>
    </row>
    <row r="55" spans="1:7" x14ac:dyDescent="0.25">
      <c r="A55" s="9">
        <v>53</v>
      </c>
      <c r="B55" s="10">
        <v>119</v>
      </c>
      <c r="C55" s="48">
        <v>3.6944444444444446E-2</v>
      </c>
      <c r="D55" s="33" t="str">
        <f>IF(ISBLANK(B55),"",(VLOOKUP(B55,'Startovní listina 2014'!$A$3:$F$239,2,FALSE)))</f>
        <v>Hana</v>
      </c>
      <c r="E55" s="33" t="str">
        <f>IF(ISBLANK(B55),"",(VLOOKUP(B55,'Startovní listina 2014'!$A$3:$F$239,3,FALSE)))</f>
        <v>Melenová</v>
      </c>
      <c r="F55" s="34">
        <f>IF(ISBLANK(B55),"",VLOOKUP(B55,'Startovní listina 2014'!$A$3:$F$239,4,FALSE))</f>
        <v>1981</v>
      </c>
      <c r="G55" s="35" t="str">
        <f>IF(ISBLANK(B55),"",(VLOOKUP(B55,'Startovní listina 2014'!$A$3:$F$239,5,FALSE)))</f>
        <v>Hrdlovská 631, Osek 417 05</v>
      </c>
    </row>
    <row r="56" spans="1:7" x14ac:dyDescent="0.25">
      <c r="A56" s="9">
        <v>54</v>
      </c>
      <c r="B56" s="10">
        <v>71</v>
      </c>
      <c r="C56" s="48">
        <v>3.712962962962963E-2</v>
      </c>
      <c r="D56" s="33" t="str">
        <f>IF(ISBLANK(B56),"",(VLOOKUP(B56,'Startovní listina 2014'!$A$3:$F$239,2,FALSE)))</f>
        <v>Pavel</v>
      </c>
      <c r="E56" s="33" t="str">
        <f>IF(ISBLANK(B56),"",(VLOOKUP(B56,'Startovní listina 2014'!$A$3:$F$239,3,FALSE)))</f>
        <v>Mařík</v>
      </c>
      <c r="F56" s="34">
        <f>IF(ISBLANK(B56),"",VLOOKUP(B56,'Startovní listina 2014'!$A$3:$F$239,4,FALSE))</f>
        <v>1958</v>
      </c>
      <c r="G56" s="35" t="str">
        <f>IF(ISBLANK(B56),"",(VLOOKUP(B56,'Startovní listina 2014'!$A$3:$F$239,5,FALSE)))</f>
        <v>Příčná 67, Proboštov 417 12</v>
      </c>
    </row>
    <row r="57" spans="1:7" x14ac:dyDescent="0.25">
      <c r="A57" s="9">
        <v>55</v>
      </c>
      <c r="B57" s="10">
        <v>124</v>
      </c>
      <c r="C57" s="48">
        <v>3.7303240740740741E-2</v>
      </c>
      <c r="D57" s="33" t="str">
        <f>IF(ISBLANK(B57),"",(VLOOKUP(B57,'Startovní listina 2014'!$A$3:$F$239,2,FALSE)))</f>
        <v>Tomáš</v>
      </c>
      <c r="E57" s="33" t="str">
        <f>IF(ISBLANK(B57),"",(VLOOKUP(B57,'Startovní listina 2014'!$A$3:$F$239,3,FALSE)))</f>
        <v>Kalců</v>
      </c>
      <c r="F57" s="34">
        <f>IF(ISBLANK(B57),"",VLOOKUP(B57,'Startovní listina 2014'!$A$3:$F$239,4,FALSE))</f>
        <v>1975</v>
      </c>
      <c r="G57" s="35" t="str">
        <f>IF(ISBLANK(B57),"",(VLOOKUP(B57,'Startovní listina 2014'!$A$3:$F$239,5,FALSE)))</f>
        <v>Ferrerova 1286, Duchcov</v>
      </c>
    </row>
    <row r="58" spans="1:7" x14ac:dyDescent="0.25">
      <c r="A58" s="9">
        <v>56</v>
      </c>
      <c r="B58" s="10">
        <v>120</v>
      </c>
      <c r="C58" s="48">
        <v>3.7372685185185189E-2</v>
      </c>
      <c r="D58" s="33" t="str">
        <f>IF(ISBLANK(B58),"",(VLOOKUP(B58,'Startovní listina 2014'!$A$3:$F$239,2,FALSE)))</f>
        <v>Petr</v>
      </c>
      <c r="E58" s="33" t="str">
        <f>IF(ISBLANK(B58),"",(VLOOKUP(B58,'Startovní listina 2014'!$A$3:$F$239,3,FALSE)))</f>
        <v>Kubík</v>
      </c>
      <c r="F58" s="34">
        <f>IF(ISBLANK(B58),"",VLOOKUP(B58,'Startovní listina 2014'!$A$3:$F$239,4,FALSE))</f>
        <v>1972</v>
      </c>
      <c r="G58" s="35" t="str">
        <f>IF(ISBLANK(B58),"",(VLOOKUP(B58,'Startovní listina 2014'!$A$3:$F$239,5,FALSE)))</f>
        <v>Střelná 185, Košťany 417 23</v>
      </c>
    </row>
    <row r="59" spans="1:7" x14ac:dyDescent="0.25">
      <c r="A59" s="9">
        <v>57</v>
      </c>
      <c r="B59" s="10">
        <v>5</v>
      </c>
      <c r="C59" s="48">
        <v>3.7800925925925925E-2</v>
      </c>
      <c r="D59" s="33" t="str">
        <f>IF(ISBLANK(B59),"",(VLOOKUP(B59,'Startovní listina 2014'!$A$3:$F$239,2,FALSE)))</f>
        <v>Radek</v>
      </c>
      <c r="E59" s="33" t="str">
        <f>IF(ISBLANK(B59),"",(VLOOKUP(B59,'Startovní listina 2014'!$A$3:$F$239,3,FALSE)))</f>
        <v>Štork</v>
      </c>
      <c r="F59" s="34">
        <f>IF(ISBLANK(B59),"",VLOOKUP(B59,'Startovní listina 2014'!$A$3:$F$239,4,FALSE))</f>
        <v>1974</v>
      </c>
      <c r="G59" s="35" t="str">
        <f>IF(ISBLANK(B59),"",(VLOOKUP(B59,'Startovní listina 2014'!$A$3:$F$239,5,FALSE)))</f>
        <v>Teplická 637/43, Duchcov 419 01</v>
      </c>
    </row>
    <row r="60" spans="1:7" x14ac:dyDescent="0.25">
      <c r="A60" s="9">
        <v>58</v>
      </c>
      <c r="B60" s="10">
        <v>129</v>
      </c>
      <c r="C60" s="48">
        <v>3.788194444444444E-2</v>
      </c>
      <c r="D60" s="33" t="str">
        <f>IF(ISBLANK(B60),"",(VLOOKUP(B60,'Startovní listina 2014'!$A$3:$F$239,2,FALSE)))</f>
        <v>Jan</v>
      </c>
      <c r="E60" s="33" t="str">
        <f>IF(ISBLANK(B60),"",(VLOOKUP(B60,'Startovní listina 2014'!$A$3:$F$239,3,FALSE)))</f>
        <v>Winkler</v>
      </c>
      <c r="F60" s="34">
        <f>IF(ISBLANK(B60),"",VLOOKUP(B60,'Startovní listina 2014'!$A$3:$F$239,4,FALSE))</f>
        <v>1962</v>
      </c>
      <c r="G60" s="35" t="str">
        <f>IF(ISBLANK(B60),"",(VLOOKUP(B60,'Startovní listina 2014'!$A$3:$F$239,5,FALSE)))</f>
        <v>Kamenný pahorek 562, Košťany</v>
      </c>
    </row>
    <row r="61" spans="1:7" x14ac:dyDescent="0.25">
      <c r="A61" s="9">
        <v>59</v>
      </c>
      <c r="B61" s="10">
        <v>62</v>
      </c>
      <c r="C61" s="48">
        <v>3.8101851851851852E-2</v>
      </c>
      <c r="D61" s="33" t="str">
        <f>IF(ISBLANK(B61),"",(VLOOKUP(B61,'Startovní listina 2014'!$A$3:$F$239,2,FALSE)))</f>
        <v>Petr</v>
      </c>
      <c r="E61" s="33" t="str">
        <f>IF(ISBLANK(B61),"",(VLOOKUP(B61,'Startovní listina 2014'!$A$3:$F$239,3,FALSE)))</f>
        <v>Sůva ml.</v>
      </c>
      <c r="F61" s="34">
        <f>IF(ISBLANK(B61),"",VLOOKUP(B61,'Startovní listina 2014'!$A$3:$F$239,4,FALSE))</f>
        <v>1996</v>
      </c>
      <c r="G61" s="35" t="str">
        <f>IF(ISBLANK(B61),"",(VLOOKUP(B61,'Startovní listina 2014'!$A$3:$F$239,5,FALSE)))</f>
        <v>Kubátová 123, Háj u Duchcova</v>
      </c>
    </row>
    <row r="62" spans="1:7" x14ac:dyDescent="0.25">
      <c r="A62" s="9">
        <v>60</v>
      </c>
      <c r="B62" s="10">
        <v>35</v>
      </c>
      <c r="C62" s="48">
        <v>3.8136574074074073E-2</v>
      </c>
      <c r="D62" s="33" t="str">
        <f>IF(ISBLANK(B62),"",(VLOOKUP(B62,'Startovní listina 2014'!$A$3:$F$239,2,FALSE)))</f>
        <v>Milan</v>
      </c>
      <c r="E62" s="33" t="str">
        <f>IF(ISBLANK(B62),"",(VLOOKUP(B62,'Startovní listina 2014'!$A$3:$F$239,3,FALSE)))</f>
        <v>Svoboda</v>
      </c>
      <c r="F62" s="34">
        <f>IF(ISBLANK(B62),"",VLOOKUP(B62,'Startovní listina 2014'!$A$3:$F$239,4,FALSE))</f>
        <v>1966</v>
      </c>
      <c r="G62" s="35" t="str">
        <f>IF(ISBLANK(B62),"",(VLOOKUP(B62,'Startovní listina 2014'!$A$3:$F$239,5,FALSE)))</f>
        <v>Glaser str. 38, Linz 4040</v>
      </c>
    </row>
    <row r="63" spans="1:7" x14ac:dyDescent="0.25">
      <c r="A63" s="9">
        <v>61</v>
      </c>
      <c r="B63" s="10">
        <v>52</v>
      </c>
      <c r="C63" s="48">
        <v>3.8530092592592595E-2</v>
      </c>
      <c r="D63" s="33" t="str">
        <f>IF(ISBLANK(B63),"",(VLOOKUP(B63,'Startovní listina 2014'!$A$3:$F$239,2,FALSE)))</f>
        <v>Milan</v>
      </c>
      <c r="E63" s="33" t="str">
        <f>IF(ISBLANK(B63),"",(VLOOKUP(B63,'Startovní listina 2014'!$A$3:$F$239,3,FALSE)))</f>
        <v>Šamonil</v>
      </c>
      <c r="F63" s="34">
        <f>IF(ISBLANK(B63),"",VLOOKUP(B63,'Startovní listina 2014'!$A$3:$F$239,4,FALSE))</f>
        <v>1965</v>
      </c>
      <c r="G63" s="35" t="str">
        <f>IF(ISBLANK(B63),"",(VLOOKUP(B63,'Startovní listina 2014'!$A$3:$F$239,5,FALSE)))</f>
        <v>Duchcovská 194, Hrob</v>
      </c>
    </row>
    <row r="64" spans="1:7" x14ac:dyDescent="0.25">
      <c r="A64" s="9">
        <v>62</v>
      </c>
      <c r="B64" s="10">
        <v>74</v>
      </c>
      <c r="C64" s="48">
        <v>3.8622685185185184E-2</v>
      </c>
      <c r="D64" s="33" t="str">
        <f>IF(ISBLANK(B64),"",(VLOOKUP(B64,'Startovní listina 2014'!$A$3:$F$239,2,FALSE)))</f>
        <v>Michal</v>
      </c>
      <c r="E64" s="33" t="str">
        <f>IF(ISBLANK(B64),"",(VLOOKUP(B64,'Startovní listina 2014'!$A$3:$F$239,3,FALSE)))</f>
        <v>Tuček</v>
      </c>
      <c r="F64" s="34">
        <f>IF(ISBLANK(B64),"",VLOOKUP(B64,'Startovní listina 2014'!$A$3:$F$239,4,FALSE))</f>
        <v>1976</v>
      </c>
      <c r="G64" s="35" t="str">
        <f>IF(ISBLANK(B64),"",(VLOOKUP(B64,'Startovní listina 2014'!$A$3:$F$239,5,FALSE)))</f>
        <v>Na Formance 5, Praha 4, 149 00</v>
      </c>
    </row>
    <row r="65" spans="1:7" x14ac:dyDescent="0.25">
      <c r="A65" s="9">
        <v>63</v>
      </c>
      <c r="B65" s="10">
        <v>105</v>
      </c>
      <c r="C65" s="48">
        <v>3.8645833333333331E-2</v>
      </c>
      <c r="D65" s="33" t="str">
        <f>IF(ISBLANK(B65),"",(VLOOKUP(B65,'Startovní listina 2014'!$A$3:$F$239,2,FALSE)))</f>
        <v>Petr</v>
      </c>
      <c r="E65" s="33" t="str">
        <f>IF(ISBLANK(B65),"",(VLOOKUP(B65,'Startovní listina 2014'!$A$3:$F$239,3,FALSE)))</f>
        <v>Špora</v>
      </c>
      <c r="F65" s="34">
        <f>IF(ISBLANK(B65),"",VLOOKUP(B65,'Startovní listina 2014'!$A$3:$F$239,4,FALSE))</f>
        <v>1964</v>
      </c>
      <c r="G65" s="35" t="str">
        <f>IF(ISBLANK(B65),"",(VLOOKUP(B65,'Startovní listina 2014'!$A$3:$F$239,5,FALSE)))</f>
        <v>Kamenný pahorek 545, Košťany</v>
      </c>
    </row>
    <row r="66" spans="1:7" x14ac:dyDescent="0.25">
      <c r="A66" s="9">
        <v>64</v>
      </c>
      <c r="B66" s="10">
        <v>63</v>
      </c>
      <c r="C66" s="48">
        <v>3.8692129629629632E-2</v>
      </c>
      <c r="D66" s="33" t="str">
        <f>IF(ISBLANK(B66),"",(VLOOKUP(B66,'Startovní listina 2014'!$A$3:$F$239,2,FALSE)))</f>
        <v>Petr</v>
      </c>
      <c r="E66" s="33" t="str">
        <f>IF(ISBLANK(B66),"",(VLOOKUP(B66,'Startovní listina 2014'!$A$3:$F$239,3,FALSE)))</f>
        <v>Sůva st.</v>
      </c>
      <c r="F66" s="34">
        <f>IF(ISBLANK(B66),"",VLOOKUP(B66,'Startovní listina 2014'!$A$3:$F$239,4,FALSE))</f>
        <v>1963</v>
      </c>
      <c r="G66" s="35" t="str">
        <f>IF(ISBLANK(B66),"",(VLOOKUP(B66,'Startovní listina 2014'!$A$3:$F$239,5,FALSE)))</f>
        <v>Kubátová 123, Háj u Duchcova</v>
      </c>
    </row>
    <row r="67" spans="1:7" x14ac:dyDescent="0.25">
      <c r="A67" s="9">
        <v>65</v>
      </c>
      <c r="B67" s="10">
        <v>27</v>
      </c>
      <c r="C67" s="48">
        <v>3.9895833333333332E-2</v>
      </c>
      <c r="D67" s="33" t="str">
        <f>IF(ISBLANK(B67),"",(VLOOKUP(B67,'Startovní listina 2014'!$A$3:$F$239,2,FALSE)))</f>
        <v>Lukáš</v>
      </c>
      <c r="E67" s="33" t="str">
        <f>IF(ISBLANK(B67),"",(VLOOKUP(B67,'Startovní listina 2014'!$A$3:$F$239,3,FALSE)))</f>
        <v>Vrchlavský</v>
      </c>
      <c r="F67" s="34">
        <f>IF(ISBLANK(B67),"",VLOOKUP(B67,'Startovní listina 2014'!$A$3:$F$239,4,FALSE))</f>
        <v>1974</v>
      </c>
      <c r="G67" s="35" t="str">
        <f>IF(ISBLANK(B67),"",(VLOOKUP(B67,'Startovní listina 2014'!$A$3:$F$239,5,FALSE)))</f>
        <v>Boženy Němcové 1751, Hostivice 253 01</v>
      </c>
    </row>
    <row r="68" spans="1:7" x14ac:dyDescent="0.25">
      <c r="A68" s="9">
        <v>66</v>
      </c>
      <c r="B68" s="10">
        <v>26</v>
      </c>
      <c r="C68" s="48">
        <v>4.0011574074074074E-2</v>
      </c>
      <c r="D68" s="33" t="str">
        <f>IF(ISBLANK(B68),"",(VLOOKUP(B68,'Startovní listina 2014'!$A$3:$F$239,2,FALSE)))</f>
        <v>Michaela</v>
      </c>
      <c r="E68" s="33" t="str">
        <f>IF(ISBLANK(B68),"",(VLOOKUP(B68,'Startovní listina 2014'!$A$3:$F$239,3,FALSE)))</f>
        <v>Novakovská</v>
      </c>
      <c r="F68" s="34">
        <f>IF(ISBLANK(B68),"",VLOOKUP(B68,'Startovní listina 2014'!$A$3:$F$239,4,FALSE))</f>
        <v>1990</v>
      </c>
      <c r="G68" s="35" t="str">
        <f>IF(ISBLANK(B68),"",(VLOOKUP(B68,'Startovní listina 2014'!$A$3:$F$239,5,FALSE)))</f>
        <v>Boženy Němcové 1751, Hostivice 253 01</v>
      </c>
    </row>
    <row r="69" spans="1:7" x14ac:dyDescent="0.25">
      <c r="A69" s="9">
        <v>67</v>
      </c>
      <c r="B69" s="10">
        <v>30</v>
      </c>
      <c r="C69" s="48">
        <v>4.0081018518518523E-2</v>
      </c>
      <c r="D69" s="33" t="str">
        <f>IF(ISBLANK(B69),"",(VLOOKUP(B69,'Startovní listina 2014'!$A$3:$F$239,2,FALSE)))</f>
        <v>Petr</v>
      </c>
      <c r="E69" s="33" t="str">
        <f>IF(ISBLANK(B69),"",(VLOOKUP(B69,'Startovní listina 2014'!$A$3:$F$239,3,FALSE)))</f>
        <v>Mařík</v>
      </c>
      <c r="F69" s="34">
        <f>IF(ISBLANK(B69),"",VLOOKUP(B69,'Startovní listina 2014'!$A$3:$F$239,4,FALSE))</f>
        <v>1987</v>
      </c>
      <c r="G69" s="35" t="str">
        <f>IF(ISBLANK(B69),"",(VLOOKUP(B69,'Startovní listina 2014'!$A$3:$F$239,5,FALSE)))</f>
        <v>Míru 325, Novosedlice 417 31</v>
      </c>
    </row>
    <row r="70" spans="1:7" x14ac:dyDescent="0.25">
      <c r="A70" s="9">
        <v>68</v>
      </c>
      <c r="B70" s="10">
        <v>66</v>
      </c>
      <c r="C70" s="48">
        <v>4.0081018518518523E-2</v>
      </c>
      <c r="D70" s="33" t="str">
        <f>IF(ISBLANK(B70),"",(VLOOKUP(B70,'Startovní listina 2014'!$A$3:$F$239,2,FALSE)))</f>
        <v>Petr</v>
      </c>
      <c r="E70" s="33" t="str">
        <f>IF(ISBLANK(B70),"",(VLOOKUP(B70,'Startovní listina 2014'!$A$3:$F$239,3,FALSE)))</f>
        <v>Kubínek</v>
      </c>
      <c r="F70" s="34">
        <f>IF(ISBLANK(B70),"",VLOOKUP(B70,'Startovní listina 2014'!$A$3:$F$239,4,FALSE))</f>
        <v>1974</v>
      </c>
      <c r="G70" s="35" t="str">
        <f>IF(ISBLANK(B70),"",(VLOOKUP(B70,'Startovní listina 2014'!$A$3:$F$239,5,FALSE)))</f>
        <v>Na Pěnkavce 676, Proboštov 417 12</v>
      </c>
    </row>
    <row r="71" spans="1:7" x14ac:dyDescent="0.25">
      <c r="A71" s="9">
        <v>69</v>
      </c>
      <c r="B71" s="10">
        <v>54</v>
      </c>
      <c r="C71" s="48">
        <v>4.0347222222222222E-2</v>
      </c>
      <c r="D71" s="33" t="str">
        <f>IF(ISBLANK(B71),"",(VLOOKUP(B71,'Startovní listina 2014'!$A$3:$F$239,2,FALSE)))</f>
        <v>Miroslav</v>
      </c>
      <c r="E71" s="33" t="str">
        <f>IF(ISBLANK(B71),"",(VLOOKUP(B71,'Startovní listina 2014'!$A$3:$F$239,3,FALSE)))</f>
        <v>Žídel</v>
      </c>
      <c r="F71" s="34">
        <f>IF(ISBLANK(B71),"",VLOOKUP(B71,'Startovní listina 2014'!$A$3:$F$239,4,FALSE))</f>
        <v>1974</v>
      </c>
      <c r="G71" s="35" t="str">
        <f>IF(ISBLANK(B71),"",(VLOOKUP(B71,'Startovní listina 2014'!$A$3:$F$239,5,FALSE)))</f>
        <v>Javorová 8, Duchcov 419 01</v>
      </c>
    </row>
    <row r="72" spans="1:7" x14ac:dyDescent="0.25">
      <c r="A72" s="9">
        <v>70</v>
      </c>
      <c r="B72" s="10">
        <v>93</v>
      </c>
      <c r="C72" s="48">
        <v>4.040509259259259E-2</v>
      </c>
      <c r="D72" s="33" t="str">
        <f>IF(ISBLANK(B72),"",(VLOOKUP(B72,'Startovní listina 2014'!$A$3:$F$239,2,FALSE)))</f>
        <v>Karel</v>
      </c>
      <c r="E72" s="33" t="str">
        <f>IF(ISBLANK(B72),"",(VLOOKUP(B72,'Startovní listina 2014'!$A$3:$F$239,3,FALSE)))</f>
        <v>Balon</v>
      </c>
      <c r="F72" s="34">
        <f>IF(ISBLANK(B72),"",VLOOKUP(B72,'Startovní listina 2014'!$A$3:$F$239,4,FALSE))</f>
        <v>1965</v>
      </c>
      <c r="G72" s="35" t="str">
        <f>IF(ISBLANK(B72),"",(VLOOKUP(B72,'Startovní listina 2014'!$A$3:$F$239,5,FALSE)))</f>
        <v>Motavská 20, Teplice 415 01</v>
      </c>
    </row>
    <row r="73" spans="1:7" x14ac:dyDescent="0.25">
      <c r="A73" s="9">
        <v>71</v>
      </c>
      <c r="B73" s="10">
        <v>95</v>
      </c>
      <c r="C73" s="48">
        <v>4.0439814814814817E-2</v>
      </c>
      <c r="D73" s="33" t="str">
        <f>IF(ISBLANK(B73),"",(VLOOKUP(B73,'Startovní listina 2014'!$A$3:$F$239,2,FALSE)))</f>
        <v>Jiří</v>
      </c>
      <c r="E73" s="33" t="str">
        <f>IF(ISBLANK(B73),"",(VLOOKUP(B73,'Startovní listina 2014'!$A$3:$F$239,3,FALSE)))</f>
        <v>Odvárka</v>
      </c>
      <c r="F73" s="34">
        <f>IF(ISBLANK(B73),"",VLOOKUP(B73,'Startovní listina 2014'!$A$3:$F$239,4,FALSE))</f>
        <v>1968</v>
      </c>
      <c r="G73" s="35" t="str">
        <f>IF(ISBLANK(B73),"",(VLOOKUP(B73,'Startovní listina 2014'!$A$3:$F$239,5,FALSE)))</f>
        <v>14. října 1073, Teplice</v>
      </c>
    </row>
    <row r="74" spans="1:7" x14ac:dyDescent="0.25">
      <c r="A74" s="9">
        <v>72</v>
      </c>
      <c r="B74" s="10">
        <v>42</v>
      </c>
      <c r="C74" s="48">
        <v>4.0462962962962964E-2</v>
      </c>
      <c r="D74" s="33" t="str">
        <f>IF(ISBLANK(B74),"",(VLOOKUP(B74,'Startovní listina 2014'!$A$3:$F$239,2,FALSE)))</f>
        <v>Josef</v>
      </c>
      <c r="E74" s="33" t="str">
        <f>IF(ISBLANK(B74),"",(VLOOKUP(B74,'Startovní listina 2014'!$A$3:$F$239,3,FALSE)))</f>
        <v>Moravec</v>
      </c>
      <c r="F74" s="34">
        <f>IF(ISBLANK(B74),"",VLOOKUP(B74,'Startovní listina 2014'!$A$3:$F$239,4,FALSE))</f>
        <v>1966</v>
      </c>
      <c r="G74" s="35" t="str">
        <f>IF(ISBLANK(B74),"",(VLOOKUP(B74,'Startovní listina 2014'!$A$3:$F$239,5,FALSE)))</f>
        <v>V Domkách 46, Duchcov 419 01</v>
      </c>
    </row>
    <row r="75" spans="1:7" x14ac:dyDescent="0.25">
      <c r="A75" s="9">
        <v>73</v>
      </c>
      <c r="B75" s="10">
        <v>10</v>
      </c>
      <c r="C75" s="48">
        <v>4.0659722222222222E-2</v>
      </c>
      <c r="D75" s="33" t="str">
        <f>IF(ISBLANK(B75),"",(VLOOKUP(B75,'Startovní listina 2014'!$A$3:$F$239,2,FALSE)))</f>
        <v>Miroslav</v>
      </c>
      <c r="E75" s="33" t="str">
        <f>IF(ISBLANK(B75),"",(VLOOKUP(B75,'Startovní listina 2014'!$A$3:$F$239,3,FALSE)))</f>
        <v>Králíček</v>
      </c>
      <c r="F75" s="34">
        <f>IF(ISBLANK(B75),"",VLOOKUP(B75,'Startovní listina 2014'!$A$3:$F$239,4,FALSE))</f>
        <v>1983</v>
      </c>
      <c r="G75" s="35" t="str">
        <f>IF(ISBLANK(B75),"",(VLOOKUP(B75,'Startovní listina 2014'!$A$3:$F$239,5,FALSE)))</f>
        <v>Kvítkov 43, Teplice 415 01</v>
      </c>
    </row>
    <row r="76" spans="1:7" x14ac:dyDescent="0.25">
      <c r="A76" s="9">
        <v>74</v>
      </c>
      <c r="B76" s="10">
        <v>69</v>
      </c>
      <c r="C76" s="48">
        <v>4.0972222222222222E-2</v>
      </c>
      <c r="D76" s="33" t="str">
        <f>IF(ISBLANK(B76),"",(VLOOKUP(B76,'Startovní listina 2014'!$A$3:$F$239,2,FALSE)))</f>
        <v>Lukáš</v>
      </c>
      <c r="E76" s="33" t="str">
        <f>IF(ISBLANK(B76),"",(VLOOKUP(B76,'Startovní listina 2014'!$A$3:$F$239,3,FALSE)))</f>
        <v>Blažek</v>
      </c>
      <c r="F76" s="34">
        <f>IF(ISBLANK(B76),"",VLOOKUP(B76,'Startovní listina 2014'!$A$3:$F$239,4,FALSE))</f>
        <v>1996</v>
      </c>
      <c r="G76" s="35" t="str">
        <f>IF(ISBLANK(B76),"",(VLOOKUP(B76,'Startovní listina 2014'!$A$3:$F$239,5,FALSE)))</f>
        <v>V Domkách 9, Duchcov</v>
      </c>
    </row>
    <row r="77" spans="1:7" x14ac:dyDescent="0.25">
      <c r="A77" s="9">
        <v>75</v>
      </c>
      <c r="B77" s="10">
        <v>75</v>
      </c>
      <c r="C77" s="48">
        <v>4.116898148148148E-2</v>
      </c>
      <c r="D77" s="33" t="str">
        <f>IF(ISBLANK(B77),"",(VLOOKUP(B77,'Startovní listina 2014'!$A$3:$F$239,2,FALSE)))</f>
        <v>Antonín</v>
      </c>
      <c r="E77" s="33" t="str">
        <f>IF(ISBLANK(B77),"",(VLOOKUP(B77,'Startovní listina 2014'!$A$3:$F$239,3,FALSE)))</f>
        <v>Majrych</v>
      </c>
      <c r="F77" s="34">
        <f>IF(ISBLANK(B77),"",VLOOKUP(B77,'Startovní listina 2014'!$A$3:$F$239,4,FALSE))</f>
        <v>1962</v>
      </c>
      <c r="G77" s="35" t="str">
        <f>IF(ISBLANK(B77),"",(VLOOKUP(B77,'Startovní listina 2014'!$A$3:$F$239,5,FALSE)))</f>
        <v>Paryzánská 104, Krupka 417 42</v>
      </c>
    </row>
    <row r="78" spans="1:7" x14ac:dyDescent="0.25">
      <c r="A78" s="9">
        <v>76</v>
      </c>
      <c r="B78" s="10">
        <v>88</v>
      </c>
      <c r="C78" s="48">
        <v>4.1793981481481481E-2</v>
      </c>
      <c r="D78" s="33" t="str">
        <f>IF(ISBLANK(B78),"",(VLOOKUP(B78,'Startovní listina 2014'!$A$3:$F$239,2,FALSE)))</f>
        <v>Michal</v>
      </c>
      <c r="E78" s="33" t="str">
        <f>IF(ISBLANK(B78),"",(VLOOKUP(B78,'Startovní listina 2014'!$A$3:$F$239,3,FALSE)))</f>
        <v>Brandl ml.</v>
      </c>
      <c r="F78" s="34">
        <f>IF(ISBLANK(B78),"",VLOOKUP(B78,'Startovní listina 2014'!$A$3:$F$239,4,FALSE))</f>
        <v>1997</v>
      </c>
      <c r="G78" s="35" t="str">
        <f>IF(ISBLANK(B78),"",(VLOOKUP(B78,'Startovní listina 2014'!$A$3:$F$239,5,FALSE)))</f>
        <v>U Zámecké zahrady 5, Teplice 415 01</v>
      </c>
    </row>
    <row r="79" spans="1:7" x14ac:dyDescent="0.25">
      <c r="A79" s="9">
        <v>77</v>
      </c>
      <c r="B79" s="10">
        <v>2</v>
      </c>
      <c r="C79" s="48">
        <v>4.2430555555555555E-2</v>
      </c>
      <c r="D79" s="33" t="str">
        <f>IF(ISBLANK(B79),"",(VLOOKUP(B79,'Startovní listina 2014'!$A$3:$F$239,2,FALSE)))</f>
        <v>Vladimír</v>
      </c>
      <c r="E79" s="33" t="str">
        <f>IF(ISBLANK(B79),"",(VLOOKUP(B79,'Startovní listina 2014'!$A$3:$F$239,3,FALSE)))</f>
        <v>Cimrman</v>
      </c>
      <c r="F79" s="34">
        <f>IF(ISBLANK(B79),"",VLOOKUP(B79,'Startovní listina 2014'!$A$3:$F$239,4,FALSE))</f>
        <v>1960</v>
      </c>
      <c r="G79" s="35" t="str">
        <f>IF(ISBLANK(B79),"",(VLOOKUP(B79,'Startovní listina 2014'!$A$3:$F$239,5,FALSE)))</f>
        <v>Vašíčkova 505, Kladno 272 04</v>
      </c>
    </row>
    <row r="80" spans="1:7" x14ac:dyDescent="0.25">
      <c r="A80" s="9">
        <v>79</v>
      </c>
      <c r="B80" s="10">
        <v>87</v>
      </c>
      <c r="C80" s="48">
        <v>4.2789351851851849E-2</v>
      </c>
      <c r="D80" s="33" t="str">
        <f>IF(ISBLANK(B80),"",(VLOOKUP(B80,'Startovní listina 2014'!$A$3:$F$239,2,FALSE)))</f>
        <v>Veronika</v>
      </c>
      <c r="E80" s="33" t="str">
        <f>IF(ISBLANK(B80),"",(VLOOKUP(B80,'Startovní listina 2014'!$A$3:$F$239,3,FALSE)))</f>
        <v>Píšová</v>
      </c>
      <c r="F80" s="34">
        <f>IF(ISBLANK(B80),"",VLOOKUP(B80,'Startovní listina 2014'!$A$3:$F$239,4,FALSE))</f>
        <v>1988</v>
      </c>
      <c r="G80" s="35" t="str">
        <f>IF(ISBLANK(B80),"",(VLOOKUP(B80,'Startovní listina 2014'!$A$3:$F$239,5,FALSE)))</f>
        <v>Ústí nad Labem</v>
      </c>
    </row>
    <row r="81" spans="1:7" x14ac:dyDescent="0.25">
      <c r="A81" s="9">
        <v>78</v>
      </c>
      <c r="B81" s="10">
        <v>7</v>
      </c>
      <c r="C81" s="48">
        <v>4.280092592592593E-2</v>
      </c>
      <c r="D81" s="33" t="str">
        <f>IF(ISBLANK(B81),"",(VLOOKUP(B81,'Startovní listina 2014'!$A$3:$F$239,2,FALSE)))</f>
        <v>Jana</v>
      </c>
      <c r="E81" s="33" t="str">
        <f>IF(ISBLANK(B81),"",(VLOOKUP(B81,'Startovní listina 2014'!$A$3:$F$239,3,FALSE)))</f>
        <v>Šemberová</v>
      </c>
      <c r="F81" s="34">
        <f>IF(ISBLANK(B81),"",VLOOKUP(B81,'Startovní listina 2014'!$A$3:$F$239,4,FALSE))</f>
        <v>1970</v>
      </c>
      <c r="G81" s="35" t="str">
        <f>IF(ISBLANK(B81),"",(VLOOKUP(B81,'Startovní listina 2014'!$A$3:$F$239,5,FALSE)))</f>
        <v>Werichova 2008/5, Litoměřice 412 01</v>
      </c>
    </row>
    <row r="82" spans="1:7" x14ac:dyDescent="0.25">
      <c r="A82" s="9">
        <v>80</v>
      </c>
      <c r="B82" s="10">
        <v>3</v>
      </c>
      <c r="C82" s="48">
        <v>4.2881944444444438E-2</v>
      </c>
      <c r="D82" s="33" t="str">
        <f>IF(ISBLANK(B82),"",(VLOOKUP(B82,'Startovní listina 2014'!$A$3:$F$239,2,FALSE)))</f>
        <v>Miroslav</v>
      </c>
      <c r="E82" s="33" t="str">
        <f>IF(ISBLANK(B82),"",(VLOOKUP(B82,'Startovní listina 2014'!$A$3:$F$239,3,FALSE)))</f>
        <v>Vojáček</v>
      </c>
      <c r="F82" s="34">
        <f>IF(ISBLANK(B82),"",VLOOKUP(B82,'Startovní listina 2014'!$A$3:$F$239,4,FALSE))</f>
        <v>1949</v>
      </c>
      <c r="G82" s="35" t="str">
        <f>IF(ISBLANK(B82),"",(VLOOKUP(B82,'Startovní listina 2014'!$A$3:$F$239,5,FALSE)))</f>
        <v>Švermova 13, Duchcov 419 01</v>
      </c>
    </row>
    <row r="83" spans="1:7" x14ac:dyDescent="0.25">
      <c r="A83" s="9">
        <v>81</v>
      </c>
      <c r="B83" s="10">
        <v>109</v>
      </c>
      <c r="C83" s="48">
        <v>4.2905092592592592E-2</v>
      </c>
      <c r="D83" s="33" t="str">
        <f>IF(ISBLANK(B83),"",(VLOOKUP(B83,'Startovní listina 2014'!$A$3:$F$239,2,FALSE)))</f>
        <v>Petr</v>
      </c>
      <c r="E83" s="33" t="str">
        <f>IF(ISBLANK(B83),"",(VLOOKUP(B83,'Startovní listina 2014'!$A$3:$F$239,3,FALSE)))</f>
        <v>Ocásek</v>
      </c>
      <c r="F83" s="34">
        <f>IF(ISBLANK(B83),"",VLOOKUP(B83,'Startovní listina 2014'!$A$3:$F$239,4,FALSE))</f>
        <v>1986</v>
      </c>
      <c r="G83" s="35" t="str">
        <f>IF(ISBLANK(B83),"",(VLOOKUP(B83,'Startovní listina 2014'!$A$3:$F$239,5,FALSE)))</f>
        <v>Osikova 3249, Teplice</v>
      </c>
    </row>
    <row r="84" spans="1:7" x14ac:dyDescent="0.25">
      <c r="A84" s="9">
        <v>82</v>
      </c>
      <c r="B84" s="10">
        <v>96</v>
      </c>
      <c r="C84" s="48">
        <v>4.3194444444444445E-2</v>
      </c>
      <c r="D84" s="33" t="str">
        <f>IF(ISBLANK(B84),"",(VLOOKUP(B84,'Startovní listina 2014'!$A$3:$F$239,2,FALSE)))</f>
        <v>Josef</v>
      </c>
      <c r="E84" s="33" t="str">
        <f>IF(ISBLANK(B84),"",(VLOOKUP(B84,'Startovní listina 2014'!$A$3:$F$239,3,FALSE)))</f>
        <v>Sobotka</v>
      </c>
      <c r="F84" s="34">
        <f>IF(ISBLANK(B84),"",VLOOKUP(B84,'Startovní listina 2014'!$A$3:$F$239,4,FALSE))</f>
        <v>1960</v>
      </c>
      <c r="G84" s="35" t="str">
        <f>IF(ISBLANK(B84),"",(VLOOKUP(B84,'Startovní listina 2014'!$A$3:$F$239,5,FALSE)))</f>
        <v>Jeronýmova , Liberec</v>
      </c>
    </row>
    <row r="85" spans="1:7" x14ac:dyDescent="0.25">
      <c r="A85" s="9">
        <v>83</v>
      </c>
      <c r="B85" s="10">
        <v>68</v>
      </c>
      <c r="C85" s="48">
        <v>4.3217592592592592E-2</v>
      </c>
      <c r="D85" s="33" t="str">
        <f>IF(ISBLANK(B85),"",(VLOOKUP(B85,'Startovní listina 2014'!$A$3:$F$239,2,FALSE)))</f>
        <v>Adam</v>
      </c>
      <c r="E85" s="33" t="str">
        <f>IF(ISBLANK(B85),"",(VLOOKUP(B85,'Startovní listina 2014'!$A$3:$F$239,3,FALSE)))</f>
        <v>Hrubý</v>
      </c>
      <c r="F85" s="34">
        <f>IF(ISBLANK(B85),"",VLOOKUP(B85,'Startovní listina 2014'!$A$3:$F$239,4,FALSE))</f>
        <v>1997</v>
      </c>
      <c r="G85" s="35" t="str">
        <f>IF(ISBLANK(B85),"",(VLOOKUP(B85,'Startovní listina 2014'!$A$3:$F$239,5,FALSE)))</f>
        <v>Smetanova 801, Duchcov</v>
      </c>
    </row>
    <row r="86" spans="1:7" x14ac:dyDescent="0.25">
      <c r="A86" s="9">
        <v>84</v>
      </c>
      <c r="B86" s="10">
        <v>94</v>
      </c>
      <c r="C86" s="48">
        <v>4.3275462962962967E-2</v>
      </c>
      <c r="D86" s="33" t="str">
        <f>IF(ISBLANK(B86),"",(VLOOKUP(B86,'Startovní listina 2014'!$A$3:$F$239,2,FALSE)))</f>
        <v>Radim</v>
      </c>
      <c r="E86" s="33" t="str">
        <f>IF(ISBLANK(B86),"",(VLOOKUP(B86,'Startovní listina 2014'!$A$3:$F$239,3,FALSE)))</f>
        <v>Kaliničenko</v>
      </c>
      <c r="F86" s="34">
        <f>IF(ISBLANK(B86),"",VLOOKUP(B86,'Startovní listina 2014'!$A$3:$F$239,4,FALSE))</f>
        <v>1971</v>
      </c>
      <c r="G86" s="35" t="str">
        <f>IF(ISBLANK(B86),"",(VLOOKUP(B86,'Startovní listina 2014'!$A$3:$F$239,5,FALSE)))</f>
        <v>Marasrykova 2939, Teplice 415 01</v>
      </c>
    </row>
    <row r="87" spans="1:7" x14ac:dyDescent="0.25">
      <c r="A87" s="9">
        <v>85</v>
      </c>
      <c r="B87" s="10">
        <v>6</v>
      </c>
      <c r="C87" s="48">
        <v>4.3402777777777783E-2</v>
      </c>
      <c r="D87" s="33" t="str">
        <f>IF(ISBLANK(B87),"",(VLOOKUP(B87,'Startovní listina 2014'!$A$3:$F$239,2,FALSE)))</f>
        <v>Jan</v>
      </c>
      <c r="E87" s="33" t="str">
        <f>IF(ISBLANK(B87),"",(VLOOKUP(B87,'Startovní listina 2014'!$A$3:$F$239,3,FALSE)))</f>
        <v>Zelenka</v>
      </c>
      <c r="F87" s="34">
        <f>IF(ISBLANK(B87),"",VLOOKUP(B87,'Startovní listina 2014'!$A$3:$F$239,4,FALSE))</f>
        <v>1976</v>
      </c>
      <c r="G87" s="35" t="str">
        <f>IF(ISBLANK(B87),"",(VLOOKUP(B87,'Startovní listina 2014'!$A$3:$F$239,5,FALSE)))</f>
        <v xml:space="preserve"> Rybářská 3, Duchcov 419 01</v>
      </c>
    </row>
    <row r="88" spans="1:7" x14ac:dyDescent="0.25">
      <c r="A88" s="9">
        <v>86</v>
      </c>
      <c r="B88" s="10">
        <v>130</v>
      </c>
      <c r="C88" s="48">
        <v>4.3472222222222225E-2</v>
      </c>
      <c r="D88" s="33" t="str">
        <f>IF(ISBLANK(B88),"",(VLOOKUP(B88,'Startovní listina 2014'!$A$3:$F$239,2,FALSE)))</f>
        <v>Josef</v>
      </c>
      <c r="E88" s="33" t="str">
        <f>IF(ISBLANK(B88),"",(VLOOKUP(B88,'Startovní listina 2014'!$A$3:$F$239,3,FALSE)))</f>
        <v>Heidlberger</v>
      </c>
      <c r="F88" s="34">
        <f>IF(ISBLANK(B88),"",VLOOKUP(B88,'Startovní listina 2014'!$A$3:$F$239,4,FALSE))</f>
        <v>1965</v>
      </c>
      <c r="G88" s="35" t="str">
        <f>IF(ISBLANK(B88),"",(VLOOKUP(B88,'Startovní listina 2014'!$A$3:$F$239,5,FALSE)))</f>
        <v xml:space="preserve">Sab 450, Košťany </v>
      </c>
    </row>
    <row r="89" spans="1:7" x14ac:dyDescent="0.25">
      <c r="A89" s="9">
        <v>87</v>
      </c>
      <c r="B89" s="10">
        <v>19</v>
      </c>
      <c r="C89" s="48">
        <v>4.3506944444444445E-2</v>
      </c>
      <c r="D89" s="33" t="str">
        <f>IF(ISBLANK(B89),"",(VLOOKUP(B89,'Startovní listina 2014'!$A$3:$F$239,2,FALSE)))</f>
        <v>Pavel</v>
      </c>
      <c r="E89" s="33" t="str">
        <f>IF(ISBLANK(B89),"",(VLOOKUP(B89,'Startovní listina 2014'!$A$3:$F$239,3,FALSE)))</f>
        <v>Šťastný</v>
      </c>
      <c r="F89" s="34">
        <f>IF(ISBLANK(B89),"",VLOOKUP(B89,'Startovní listina 2014'!$A$3:$F$239,4,FALSE))</f>
        <v>1968</v>
      </c>
      <c r="G89" s="35" t="str">
        <f>IF(ISBLANK(B89),"",(VLOOKUP(B89,'Startovní listina 2014'!$A$3:$F$239,5,FALSE)))</f>
        <v>Tylova 164/13, Bílina 418 01</v>
      </c>
    </row>
    <row r="90" spans="1:7" x14ac:dyDescent="0.25">
      <c r="A90" s="9">
        <v>88</v>
      </c>
      <c r="B90" s="10">
        <v>46</v>
      </c>
      <c r="C90" s="48">
        <v>4.3900462962962961E-2</v>
      </c>
      <c r="D90" s="33" t="str">
        <f>IF(ISBLANK(B90),"",(VLOOKUP(B90,'Startovní listina 2014'!$A$3:$F$239,2,FALSE)))</f>
        <v>Ladislav</v>
      </c>
      <c r="E90" s="33" t="str">
        <f>IF(ISBLANK(B90),"",(VLOOKUP(B90,'Startovní listina 2014'!$A$3:$F$239,3,FALSE)))</f>
        <v>Hoffman</v>
      </c>
      <c r="F90" s="34">
        <f>IF(ISBLANK(B90),"",VLOOKUP(B90,'Startovní listina 2014'!$A$3:$F$239,4,FALSE))</f>
        <v>1962</v>
      </c>
      <c r="G90" s="35" t="str">
        <f>IF(ISBLANK(B90),"",(VLOOKUP(B90,'Startovní listina 2014'!$A$3:$F$239,5,FALSE)))</f>
        <v>Duchcovská 410, Teplice</v>
      </c>
    </row>
    <row r="91" spans="1:7" x14ac:dyDescent="0.25">
      <c r="A91" s="9">
        <v>89</v>
      </c>
      <c r="B91" s="10">
        <v>115</v>
      </c>
      <c r="C91" s="48">
        <v>4.4421296296296292E-2</v>
      </c>
      <c r="D91" s="33" t="str">
        <f>IF(ISBLANK(B91),"",(VLOOKUP(B91,'Startovní listina 2014'!$A$3:$F$239,2,FALSE)))</f>
        <v>Karel</v>
      </c>
      <c r="E91" s="33" t="str">
        <f>IF(ISBLANK(B91),"",(VLOOKUP(B91,'Startovní listina 2014'!$A$3:$F$239,3,FALSE)))</f>
        <v>Jurča</v>
      </c>
      <c r="F91" s="34">
        <f>IF(ISBLANK(B91),"",VLOOKUP(B91,'Startovní listina 2014'!$A$3:$F$239,4,FALSE))</f>
        <v>1969</v>
      </c>
      <c r="G91" s="35" t="str">
        <f>IF(ISBLANK(B91),"",(VLOOKUP(B91,'Startovní listina 2014'!$A$3:$F$239,5,FALSE)))</f>
        <v>Háj u Duchcova</v>
      </c>
    </row>
    <row r="92" spans="1:7" x14ac:dyDescent="0.25">
      <c r="A92" s="9">
        <v>90</v>
      </c>
      <c r="B92" s="10">
        <v>123</v>
      </c>
      <c r="C92" s="48">
        <v>4.4513888888888888E-2</v>
      </c>
      <c r="D92" s="33" t="str">
        <f>IF(ISBLANK(B92),"",(VLOOKUP(B92,'Startovní listina 2014'!$A$3:$F$239,2,FALSE)))</f>
        <v>Jaroslav</v>
      </c>
      <c r="E92" s="33" t="str">
        <f>IF(ISBLANK(B92),"",(VLOOKUP(B92,'Startovní listina 2014'!$A$3:$F$239,3,FALSE)))</f>
        <v>Urban</v>
      </c>
      <c r="F92" s="34">
        <f>IF(ISBLANK(B92),"",VLOOKUP(B92,'Startovní listina 2014'!$A$3:$F$239,4,FALSE))</f>
        <v>1972</v>
      </c>
      <c r="G92" s="35" t="str">
        <f>IF(ISBLANK(B92),"",(VLOOKUP(B92,'Startovní listina 2014'!$A$3:$F$239,5,FALSE)))</f>
        <v>Burgerova 1871, Roztoky 252 63</v>
      </c>
    </row>
    <row r="93" spans="1:7" x14ac:dyDescent="0.25">
      <c r="A93" s="9">
        <v>91</v>
      </c>
      <c r="B93" s="10">
        <v>78</v>
      </c>
      <c r="C93" s="48">
        <v>4.4560185185185182E-2</v>
      </c>
      <c r="D93" s="33" t="str">
        <f>IF(ISBLANK(B93),"",(VLOOKUP(B93,'Startovní listina 2014'!$A$3:$F$239,2,FALSE)))</f>
        <v>Marek</v>
      </c>
      <c r="E93" s="33" t="str">
        <f>IF(ISBLANK(B93),"",(VLOOKUP(B93,'Startovní listina 2014'!$A$3:$F$239,3,FALSE)))</f>
        <v>Naisar</v>
      </c>
      <c r="F93" s="34">
        <f>IF(ISBLANK(B93),"",VLOOKUP(B93,'Startovní listina 2014'!$A$3:$F$239,4,FALSE))</f>
        <v>1973</v>
      </c>
      <c r="G93" s="35" t="str">
        <f>IF(ISBLANK(B93),"",(VLOOKUP(B93,'Startovní listina 2014'!$A$3:$F$239,5,FALSE)))</f>
        <v>Bydžovského 4, Duchcov</v>
      </c>
    </row>
    <row r="94" spans="1:7" x14ac:dyDescent="0.25">
      <c r="A94" s="9">
        <v>92</v>
      </c>
      <c r="B94" s="10">
        <v>106</v>
      </c>
      <c r="C94" s="48">
        <v>4.4675925925925924E-2</v>
      </c>
      <c r="D94" s="33" t="str">
        <f>IF(ISBLANK(B94),"",(VLOOKUP(B94,'Startovní listina 2014'!$A$3:$F$239,2,FALSE)))</f>
        <v>Eduard</v>
      </c>
      <c r="E94" s="33" t="str">
        <f>IF(ISBLANK(B94),"",(VLOOKUP(B94,'Startovní listina 2014'!$A$3:$F$239,3,FALSE)))</f>
        <v>Drobeček</v>
      </c>
      <c r="F94" s="34">
        <f>IF(ISBLANK(B94),"",VLOOKUP(B94,'Startovní listina 2014'!$A$3:$F$239,4,FALSE))</f>
        <v>1951</v>
      </c>
      <c r="G94" s="35" t="str">
        <f>IF(ISBLANK(B94),"",(VLOOKUP(B94,'Startovní listina 2014'!$A$3:$F$239,5,FALSE)))</f>
        <v>Zahradní 279, Dubí</v>
      </c>
    </row>
    <row r="95" spans="1:7" x14ac:dyDescent="0.25">
      <c r="A95" s="9">
        <v>93</v>
      </c>
      <c r="B95" s="10">
        <v>127</v>
      </c>
      <c r="C95" s="48">
        <v>4.4745370370370373E-2</v>
      </c>
      <c r="D95" s="33" t="str">
        <f>IF(ISBLANK(B95),"",(VLOOKUP(B95,'Startovní listina 2014'!$A$3:$F$239,2,FALSE)))</f>
        <v>David</v>
      </c>
      <c r="E95" s="33" t="str">
        <f>IF(ISBLANK(B95),"",(VLOOKUP(B95,'Startovní listina 2014'!$A$3:$F$239,3,FALSE)))</f>
        <v>Stoklásek</v>
      </c>
      <c r="F95" s="34">
        <f>IF(ISBLANK(B95),"",VLOOKUP(B95,'Startovní listina 2014'!$A$3:$F$239,4,FALSE))</f>
        <v>1975</v>
      </c>
      <c r="G95" s="35" t="str">
        <f>IF(ISBLANK(B95),"",(VLOOKUP(B95,'Startovní listina 2014'!$A$3:$F$239,5,FALSE)))</f>
        <v>Gen. Svobody 1192, Teplice</v>
      </c>
    </row>
    <row r="96" spans="1:7" x14ac:dyDescent="0.25">
      <c r="A96" s="9">
        <v>94</v>
      </c>
      <c r="B96" s="10">
        <v>25</v>
      </c>
      <c r="C96" s="48">
        <v>4.5092592592592594E-2</v>
      </c>
      <c r="D96" s="33" t="str">
        <f>IF(ISBLANK(B96),"",(VLOOKUP(B96,'Startovní listina 2014'!$A$3:$F$239,2,FALSE)))</f>
        <v>Milan</v>
      </c>
      <c r="E96" s="33" t="str">
        <f>IF(ISBLANK(B96),"",(VLOOKUP(B96,'Startovní listina 2014'!$A$3:$F$239,3,FALSE)))</f>
        <v>Patrák</v>
      </c>
      <c r="F96" s="34">
        <f>IF(ISBLANK(B96),"",VLOOKUP(B96,'Startovní listina 2014'!$A$3:$F$239,4,FALSE))</f>
        <v>1959</v>
      </c>
      <c r="G96" s="35" t="str">
        <f>IF(ISBLANK(B96),"",(VLOOKUP(B96,'Startovní listina 2014'!$A$3:$F$239,5,FALSE)))</f>
        <v>Plešivecká 1864/10, Litoměřice 412 01</v>
      </c>
    </row>
    <row r="97" spans="1:7" x14ac:dyDescent="0.25">
      <c r="A97" s="9">
        <v>95</v>
      </c>
      <c r="B97" s="10">
        <v>101</v>
      </c>
      <c r="C97" s="48">
        <v>4.5324074074074072E-2</v>
      </c>
      <c r="D97" s="33" t="str">
        <f>IF(ISBLANK(B97),"",(VLOOKUP(B97,'Startovní listina 2014'!$A$3:$F$239,2,FALSE)))</f>
        <v>Josef</v>
      </c>
      <c r="E97" s="33" t="str">
        <f>IF(ISBLANK(B97),"",(VLOOKUP(B97,'Startovní listina 2014'!$A$3:$F$239,3,FALSE)))</f>
        <v>Sobotka ml.</v>
      </c>
      <c r="F97" s="34">
        <f>IF(ISBLANK(B97),"",VLOOKUP(B97,'Startovní listina 2014'!$A$3:$F$239,4,FALSE))</f>
        <v>1994</v>
      </c>
      <c r="G97" s="35" t="str">
        <f>IF(ISBLANK(B97),"",(VLOOKUP(B97,'Startovní listina 2014'!$A$3:$F$239,5,FALSE)))</f>
        <v>Jeronýmova 577, Liberec 460 07</v>
      </c>
    </row>
    <row r="98" spans="1:7" x14ac:dyDescent="0.25">
      <c r="A98" s="9">
        <v>96</v>
      </c>
      <c r="B98" s="10">
        <v>104</v>
      </c>
      <c r="C98" s="48">
        <v>4.5416666666666668E-2</v>
      </c>
      <c r="D98" s="33" t="str">
        <f>IF(ISBLANK(B98),"",(VLOOKUP(B98,'Startovní listina 2014'!$A$3:$F$239,2,FALSE)))</f>
        <v>Tomáš</v>
      </c>
      <c r="E98" s="33" t="str">
        <f>IF(ISBLANK(B98),"",(VLOOKUP(B98,'Startovní listina 2014'!$A$3:$F$239,3,FALSE)))</f>
        <v>Kubík</v>
      </c>
      <c r="F98" s="34">
        <f>IF(ISBLANK(B98),"",VLOOKUP(B98,'Startovní listina 2014'!$A$3:$F$239,4,FALSE))</f>
        <v>1976</v>
      </c>
      <c r="G98" s="35" t="str">
        <f>IF(ISBLANK(B98),"",(VLOOKUP(B98,'Startovní listina 2014'!$A$3:$F$239,5,FALSE)))</f>
        <v>Duchcovská 194, Hrob 417 04</v>
      </c>
    </row>
    <row r="99" spans="1:7" x14ac:dyDescent="0.25">
      <c r="A99" s="9">
        <v>97</v>
      </c>
      <c r="B99" s="10">
        <v>85</v>
      </c>
      <c r="C99" s="48">
        <v>4.5856481481481477E-2</v>
      </c>
      <c r="D99" s="33" t="str">
        <f>IF(ISBLANK(B99),"",(VLOOKUP(B99,'Startovní listina 2014'!$A$3:$F$239,2,FALSE)))</f>
        <v>Jaroslav</v>
      </c>
      <c r="E99" s="33" t="str">
        <f>IF(ISBLANK(B99),"",(VLOOKUP(B99,'Startovní listina 2014'!$A$3:$F$239,3,FALSE)))</f>
        <v>Hanzlíček</v>
      </c>
      <c r="F99" s="34">
        <f>IF(ISBLANK(B99),"",VLOOKUP(B99,'Startovní listina 2014'!$A$3:$F$239,4,FALSE))</f>
        <v>1987</v>
      </c>
      <c r="G99" s="35" t="str">
        <f>IF(ISBLANK(B99),"",(VLOOKUP(B99,'Startovní listina 2014'!$A$3:$F$239,5,FALSE)))</f>
        <v>Kuská 19, Teplice 415 01</v>
      </c>
    </row>
    <row r="100" spans="1:7" x14ac:dyDescent="0.25">
      <c r="A100" s="9">
        <v>98</v>
      </c>
      <c r="B100" s="10">
        <v>20</v>
      </c>
      <c r="C100" s="48">
        <v>4.597222222222222E-2</v>
      </c>
      <c r="D100" s="33" t="str">
        <f>IF(ISBLANK(B100),"",(VLOOKUP(B100,'Startovní listina 2014'!$A$3:$F$239,2,FALSE)))</f>
        <v>Jakub</v>
      </c>
      <c r="E100" s="33" t="str">
        <f>IF(ISBLANK(B100),"",(VLOOKUP(B100,'Startovní listina 2014'!$A$3:$F$239,3,FALSE)))</f>
        <v>Šťastný</v>
      </c>
      <c r="F100" s="34">
        <f>IF(ISBLANK(B100),"",VLOOKUP(B100,'Startovní listina 2014'!$A$3:$F$239,4,FALSE))</f>
        <v>1997</v>
      </c>
      <c r="G100" s="35" t="str">
        <f>IF(ISBLANK(B100),"",(VLOOKUP(B100,'Startovní listina 2014'!$A$3:$F$239,5,FALSE)))</f>
        <v>Tylova 164/13, Bílina 418 01</v>
      </c>
    </row>
    <row r="101" spans="1:7" x14ac:dyDescent="0.25">
      <c r="A101" s="9">
        <v>99</v>
      </c>
      <c r="B101" s="10">
        <v>121</v>
      </c>
      <c r="C101" s="48">
        <v>4.7037037037037037E-2</v>
      </c>
      <c r="D101" s="33" t="str">
        <f>IF(ISBLANK(B101),"",(VLOOKUP(B101,'Startovní listina 2014'!$A$3:$F$239,2,FALSE)))</f>
        <v>Pavel</v>
      </c>
      <c r="E101" s="33" t="str">
        <f>IF(ISBLANK(B101),"",(VLOOKUP(B101,'Startovní listina 2014'!$A$3:$F$239,3,FALSE)))</f>
        <v>Bednář</v>
      </c>
      <c r="F101" s="34">
        <f>IF(ISBLANK(B101),"",VLOOKUP(B101,'Startovní listina 2014'!$A$3:$F$239,4,FALSE))</f>
        <v>1957</v>
      </c>
      <c r="G101" s="35" t="str">
        <f>IF(ISBLANK(B101),"",(VLOOKUP(B101,'Startovní listina 2014'!$A$3:$F$239,5,FALSE)))</f>
        <v xml:space="preserve">Americká 2303, Teplice </v>
      </c>
    </row>
    <row r="102" spans="1:7" x14ac:dyDescent="0.25">
      <c r="A102" s="9">
        <v>100</v>
      </c>
      <c r="B102" s="10">
        <v>77</v>
      </c>
      <c r="C102" s="48">
        <v>4.7094907407407405E-2</v>
      </c>
      <c r="D102" s="33" t="str">
        <f>IF(ISBLANK(B102),"",(VLOOKUP(B102,'Startovní listina 2014'!$A$3:$F$239,2,FALSE)))</f>
        <v>Marek</v>
      </c>
      <c r="E102" s="33" t="str">
        <f>IF(ISBLANK(B102),"",(VLOOKUP(B102,'Startovní listina 2014'!$A$3:$F$239,3,FALSE)))</f>
        <v>Vojáček</v>
      </c>
      <c r="F102" s="34">
        <f>IF(ISBLANK(B102),"",VLOOKUP(B102,'Startovní listina 2014'!$A$3:$F$239,4,FALSE))</f>
        <v>1975</v>
      </c>
      <c r="G102" s="35" t="str">
        <f>IF(ISBLANK(B102),"",(VLOOKUP(B102,'Startovní listina 2014'!$A$3:$F$239,5,FALSE)))</f>
        <v>Švermova 13, Duchcov 419 01</v>
      </c>
    </row>
    <row r="103" spans="1:7" x14ac:dyDescent="0.25">
      <c r="A103" s="9">
        <v>101</v>
      </c>
      <c r="B103" s="10">
        <v>70</v>
      </c>
      <c r="C103" s="48">
        <v>4.7199074074074067E-2</v>
      </c>
      <c r="D103" s="33" t="str">
        <f>IF(ISBLANK(B103),"",(VLOOKUP(B103,'Startovní listina 2014'!$A$3:$F$239,2,FALSE)))</f>
        <v>Miloslav</v>
      </c>
      <c r="E103" s="33" t="str">
        <f>IF(ISBLANK(B103),"",(VLOOKUP(B103,'Startovní listina 2014'!$A$3:$F$239,3,FALSE)))</f>
        <v>Dlouhý</v>
      </c>
      <c r="F103" s="34">
        <f>IF(ISBLANK(B103),"",VLOOKUP(B103,'Startovní listina 2014'!$A$3:$F$239,4,FALSE))</f>
        <v>1953</v>
      </c>
      <c r="G103" s="35" t="str">
        <f>IF(ISBLANK(B103),"",(VLOOKUP(B103,'Startovní listina 2014'!$A$3:$F$239,5,FALSE)))</f>
        <v>Mikulov 76, Mikulov</v>
      </c>
    </row>
    <row r="104" spans="1:7" x14ac:dyDescent="0.25">
      <c r="A104" s="9">
        <v>102</v>
      </c>
      <c r="B104" s="10">
        <v>83</v>
      </c>
      <c r="C104" s="48">
        <v>4.731481481481481E-2</v>
      </c>
      <c r="D104" s="33" t="str">
        <f>IF(ISBLANK(B104),"",(VLOOKUP(B104,'Startovní listina 2014'!$A$3:$F$239,2,FALSE)))</f>
        <v>Milan</v>
      </c>
      <c r="E104" s="33" t="str">
        <f>IF(ISBLANK(B104),"",(VLOOKUP(B104,'Startovní listina 2014'!$A$3:$F$239,3,FALSE)))</f>
        <v>Drha</v>
      </c>
      <c r="F104" s="34">
        <f>IF(ISBLANK(B104),"",VLOOKUP(B104,'Startovní listina 2014'!$A$3:$F$239,4,FALSE))</f>
        <v>1964</v>
      </c>
      <c r="G104" s="35" t="str">
        <f>IF(ISBLANK(B104),"",(VLOOKUP(B104,'Startovní listina 2014'!$A$3:$F$239,5,FALSE)))</f>
        <v>Ústí nad Labem</v>
      </c>
    </row>
    <row r="105" spans="1:7" x14ac:dyDescent="0.25">
      <c r="A105" s="9">
        <v>103</v>
      </c>
      <c r="B105" s="10">
        <v>110</v>
      </c>
      <c r="C105" s="48">
        <v>4.7418981481481486E-2</v>
      </c>
      <c r="D105" s="33" t="str">
        <f>IF(ISBLANK(B105),"",(VLOOKUP(B105,'Startovní listina 2014'!$A$3:$F$239,2,FALSE)))</f>
        <v>Roman</v>
      </c>
      <c r="E105" s="33" t="str">
        <f>IF(ISBLANK(B105),"",(VLOOKUP(B105,'Startovní listina 2014'!$A$3:$F$239,3,FALSE)))</f>
        <v>Skrčený</v>
      </c>
      <c r="F105" s="34">
        <f>IF(ISBLANK(B105),"",VLOOKUP(B105,'Startovní listina 2014'!$A$3:$F$239,4,FALSE))</f>
        <v>1990</v>
      </c>
      <c r="G105" s="35" t="str">
        <f>IF(ISBLANK(B105),"",(VLOOKUP(B105,'Startovní listina 2014'!$A$3:$F$239,5,FALSE)))</f>
        <v>V Domkách 7, Duchcov 419 01</v>
      </c>
    </row>
    <row r="106" spans="1:7" x14ac:dyDescent="0.25">
      <c r="A106" s="9">
        <v>104</v>
      </c>
      <c r="B106" s="10">
        <v>4</v>
      </c>
      <c r="C106" s="48">
        <v>4.7546296296296302E-2</v>
      </c>
      <c r="D106" s="33" t="str">
        <f>IF(ISBLANK(B106),"",(VLOOKUP(B106,'Startovní listina 2014'!$A$3:$F$239,2,FALSE)))</f>
        <v>Milan</v>
      </c>
      <c r="E106" s="33" t="str">
        <f>IF(ISBLANK(B106),"",(VLOOKUP(B106,'Startovní listina 2014'!$A$3:$F$239,3,FALSE)))</f>
        <v>Adámek</v>
      </c>
      <c r="F106" s="34">
        <f>IF(ISBLANK(B106),"",VLOOKUP(B106,'Startovní listina 2014'!$A$3:$F$239,4,FALSE))</f>
        <v>1971</v>
      </c>
      <c r="G106" s="35" t="str">
        <f>IF(ISBLANK(B106),"",(VLOOKUP(B106,'Startovní listina 2014'!$A$3:$F$239,5,FALSE)))</f>
        <v>Sunn 690, Bílina 418 01</v>
      </c>
    </row>
    <row r="107" spans="1:7" x14ac:dyDescent="0.25">
      <c r="A107" s="9">
        <v>105</v>
      </c>
      <c r="B107" s="10">
        <v>9</v>
      </c>
      <c r="C107" s="48">
        <v>4.7662037037037037E-2</v>
      </c>
      <c r="D107" s="33" t="str">
        <f>IF(ISBLANK(B107),"",(VLOOKUP(B107,'Startovní listina 2014'!$A$3:$F$239,2,FALSE)))</f>
        <v>Michal</v>
      </c>
      <c r="E107" s="33" t="str">
        <f>IF(ISBLANK(B107),"",(VLOOKUP(B107,'Startovní listina 2014'!$A$3:$F$239,3,FALSE)))</f>
        <v>Karlovský</v>
      </c>
      <c r="F107" s="34">
        <f>IF(ISBLANK(B107),"",VLOOKUP(B107,'Startovní listina 2014'!$A$3:$F$239,4,FALSE))</f>
        <v>1972</v>
      </c>
      <c r="G107" s="35" t="str">
        <f>IF(ISBLANK(B107),"",(VLOOKUP(B107,'Startovní listina 2014'!$A$3:$F$239,5,FALSE)))</f>
        <v>J.A.Komenského  4, Teplice 415 01</v>
      </c>
    </row>
    <row r="108" spans="1:7" x14ac:dyDescent="0.25">
      <c r="A108" s="9">
        <v>106</v>
      </c>
      <c r="B108" s="10">
        <v>103</v>
      </c>
      <c r="C108" s="48">
        <v>4.8472222222222222E-2</v>
      </c>
      <c r="D108" s="33" t="str">
        <f>IF(ISBLANK(B108),"",(VLOOKUP(B108,'Startovní listina 2014'!$A$3:$F$239,2,FALSE)))</f>
        <v>Pavla</v>
      </c>
      <c r="E108" s="33" t="str">
        <f>IF(ISBLANK(B108),"",(VLOOKUP(B108,'Startovní listina 2014'!$A$3:$F$239,3,FALSE)))</f>
        <v>Hrušková</v>
      </c>
      <c r="F108" s="34">
        <f>IF(ISBLANK(B108),"",VLOOKUP(B108,'Startovní listina 2014'!$A$3:$F$239,4,FALSE))</f>
        <v>1984</v>
      </c>
      <c r="G108" s="35" t="str">
        <f>IF(ISBLANK(B108),"",(VLOOKUP(B108,'Startovní listina 2014'!$A$3:$F$239,5,FALSE)))</f>
        <v>U Nádraží 906/16, Teplice 415 01</v>
      </c>
    </row>
    <row r="109" spans="1:7" x14ac:dyDescent="0.25">
      <c r="A109" s="9">
        <v>107</v>
      </c>
      <c r="B109" s="10">
        <v>55</v>
      </c>
      <c r="C109" s="48">
        <v>4.8865740740740737E-2</v>
      </c>
      <c r="D109" s="33" t="str">
        <f>IF(ISBLANK(B109),"",(VLOOKUP(B109,'Startovní listina 2014'!$A$3:$F$239,2,FALSE)))</f>
        <v>Jiří</v>
      </c>
      <c r="E109" s="33" t="str">
        <f>IF(ISBLANK(B109),"",(VLOOKUP(B109,'Startovní listina 2014'!$A$3:$F$239,3,FALSE)))</f>
        <v>Radvan</v>
      </c>
      <c r="F109" s="34">
        <f>IF(ISBLANK(B109),"",VLOOKUP(B109,'Startovní listina 2014'!$A$3:$F$239,4,FALSE))</f>
        <v>1971</v>
      </c>
      <c r="G109" s="35" t="str">
        <f>IF(ISBLANK(B109),"",(VLOOKUP(B109,'Startovní listina 2014'!$A$3:$F$239,5,FALSE)))</f>
        <v>V Domkách, Duchcov 419 01</v>
      </c>
    </row>
    <row r="110" spans="1:7" x14ac:dyDescent="0.25">
      <c r="A110" s="9">
        <v>108</v>
      </c>
      <c r="B110" s="10">
        <v>32</v>
      </c>
      <c r="C110" s="48">
        <v>4.9479166666666664E-2</v>
      </c>
      <c r="D110" s="33" t="str">
        <f>IF(ISBLANK(B110),"",(VLOOKUP(B110,'Startovní listina 2014'!$A$3:$F$239,2,FALSE)))</f>
        <v>Pavel</v>
      </c>
      <c r="E110" s="33" t="str">
        <f>IF(ISBLANK(B110),"",(VLOOKUP(B110,'Startovní listina 2014'!$A$3:$F$239,3,FALSE)))</f>
        <v>Koutský</v>
      </c>
      <c r="F110" s="34">
        <f>IF(ISBLANK(B110),"",VLOOKUP(B110,'Startovní listina 2014'!$A$3:$F$239,4,FALSE))</f>
        <v>1976</v>
      </c>
      <c r="G110" s="35" t="str">
        <f>IF(ISBLANK(B110),"",(VLOOKUP(B110,'Startovní listina 2014'!$A$3:$F$239,5,FALSE)))</f>
        <v>Husova 204, Osek 417 05</v>
      </c>
    </row>
    <row r="111" spans="1:7" x14ac:dyDescent="0.25">
      <c r="A111" s="9">
        <v>109</v>
      </c>
      <c r="B111" s="10">
        <v>126</v>
      </c>
      <c r="C111" s="48">
        <v>4.9479166666666664E-2</v>
      </c>
      <c r="D111" s="33" t="str">
        <f>IF(ISBLANK(B111),"",(VLOOKUP(B111,'Startovní listina 2014'!$A$3:$F$239,2,FALSE)))</f>
        <v>Jana</v>
      </c>
      <c r="E111" s="33" t="str">
        <f>IF(ISBLANK(B111),"",(VLOOKUP(B111,'Startovní listina 2014'!$A$3:$F$239,3,FALSE)))</f>
        <v>Langová</v>
      </c>
      <c r="F111" s="34">
        <f>IF(ISBLANK(B111),"",VLOOKUP(B111,'Startovní listina 2014'!$A$3:$F$239,4,FALSE))</f>
        <v>1987</v>
      </c>
      <c r="G111" s="35" t="str">
        <f>IF(ISBLANK(B111),"",(VLOOKUP(B111,'Startovní listina 2014'!$A$3:$F$239,5,FALSE)))</f>
        <v>Nad plovárnou 509, Krupk</v>
      </c>
    </row>
    <row r="112" spans="1:7" x14ac:dyDescent="0.25">
      <c r="A112" s="9">
        <v>110</v>
      </c>
      <c r="B112" s="10">
        <v>17</v>
      </c>
      <c r="C112" s="48">
        <v>5.0879629629629629E-2</v>
      </c>
      <c r="D112" s="33" t="str">
        <f>IF(ISBLANK(B112),"",(VLOOKUP(B112,'Startovní listina 2014'!$A$3:$F$239,2,FALSE)))</f>
        <v>Luboš</v>
      </c>
      <c r="E112" s="33" t="str">
        <f>IF(ISBLANK(B112),"",(VLOOKUP(B112,'Startovní listina 2014'!$A$3:$F$239,3,FALSE)))</f>
        <v>Vobořil st.</v>
      </c>
      <c r="F112" s="34">
        <f>IF(ISBLANK(B112),"",VLOOKUP(B112,'Startovní listina 2014'!$A$3:$F$239,4,FALSE))</f>
        <v>1959</v>
      </c>
      <c r="G112" s="35" t="str">
        <f>IF(ISBLANK(B112),"",(VLOOKUP(B112,'Startovní listina 2014'!$A$3:$F$239,5,FALSE)))</f>
        <v>Doubravická 1660, Teplice 415 01</v>
      </c>
    </row>
    <row r="113" spans="1:7" x14ac:dyDescent="0.25">
      <c r="A113" s="9">
        <v>111</v>
      </c>
      <c r="B113" s="10">
        <v>90</v>
      </c>
      <c r="C113" s="48">
        <v>5.168981481481482E-2</v>
      </c>
      <c r="D113" s="33" t="str">
        <f>IF(ISBLANK(B113),"",(VLOOKUP(B113,'Startovní listina 2014'!$A$3:$F$239,2,FALSE)))</f>
        <v>David</v>
      </c>
      <c r="E113" s="33" t="str">
        <f>IF(ISBLANK(B113),"",(VLOOKUP(B113,'Startovní listina 2014'!$A$3:$F$239,3,FALSE)))</f>
        <v>Beránek</v>
      </c>
      <c r="F113" s="34">
        <f>IF(ISBLANK(B113),"",VLOOKUP(B113,'Startovní listina 2014'!$A$3:$F$239,4,FALSE))</f>
        <v>1990</v>
      </c>
      <c r="G113" s="35" t="str">
        <f>IF(ISBLANK(B113),"",(VLOOKUP(B113,'Startovní listina 2014'!$A$3:$F$239,5,FALSE)))</f>
        <v>Ševčíkova 150, Louka u Litvínova 435 33</v>
      </c>
    </row>
    <row r="114" spans="1:7" x14ac:dyDescent="0.25">
      <c r="A114" s="9">
        <v>112</v>
      </c>
      <c r="B114" s="10">
        <v>89</v>
      </c>
      <c r="C114" s="48">
        <v>5.1701388888888887E-2</v>
      </c>
      <c r="D114" s="33" t="str">
        <f>IF(ISBLANK(B114),"",(VLOOKUP(B114,'Startovní listina 2014'!$A$3:$F$239,2,FALSE)))</f>
        <v>Miroslav</v>
      </c>
      <c r="E114" s="33" t="str">
        <f>IF(ISBLANK(B114),"",(VLOOKUP(B114,'Startovní listina 2014'!$A$3:$F$239,3,FALSE)))</f>
        <v>Beránek</v>
      </c>
      <c r="F114" s="34">
        <f>IF(ISBLANK(B114),"",VLOOKUP(B114,'Startovní listina 2014'!$A$3:$F$239,4,FALSE))</f>
        <v>1965</v>
      </c>
      <c r="G114" s="35" t="str">
        <f>IF(ISBLANK(B114),"",(VLOOKUP(B114,'Startovní listina 2014'!$A$3:$F$239,5,FALSE)))</f>
        <v>Ševčíkova 150, Louka u Litvínova 435 33</v>
      </c>
    </row>
    <row r="115" spans="1:7" x14ac:dyDescent="0.25">
      <c r="A115" s="9">
        <v>113</v>
      </c>
      <c r="B115" s="10">
        <v>14</v>
      </c>
      <c r="C115" s="48">
        <v>5.2222222222222225E-2</v>
      </c>
      <c r="D115" s="33" t="str">
        <f>IF(ISBLANK(B115),"",(VLOOKUP(B115,'Startovní listina 2014'!$A$3:$F$239,2,FALSE)))</f>
        <v>Jitka</v>
      </c>
      <c r="E115" s="33" t="str">
        <f>IF(ISBLANK(B115),"",(VLOOKUP(B115,'Startovní listina 2014'!$A$3:$F$239,3,FALSE)))</f>
        <v>Lahodná</v>
      </c>
      <c r="F115" s="34">
        <f>IF(ISBLANK(B115),"",VLOOKUP(B115,'Startovní listina 2014'!$A$3:$F$239,4,FALSE))</f>
        <v>1974</v>
      </c>
      <c r="G115" s="35" t="str">
        <f>IF(ISBLANK(B115),"",(VLOOKUP(B115,'Startovní listina 2014'!$A$3:$F$239,5,FALSE)))</f>
        <v>Moskevské náměstí 4, Teplice 415 01</v>
      </c>
    </row>
    <row r="116" spans="1:7" x14ac:dyDescent="0.25">
      <c r="A116" s="9">
        <v>114</v>
      </c>
      <c r="B116" s="10">
        <v>48</v>
      </c>
      <c r="C116" s="48">
        <v>5.2719907407407403E-2</v>
      </c>
      <c r="D116" s="33" t="str">
        <f>IF(ISBLANK(B116),"",(VLOOKUP(B116,'Startovní listina 2014'!$A$3:$F$239,2,FALSE)))</f>
        <v>Eduard</v>
      </c>
      <c r="E116" s="33" t="str">
        <f>IF(ISBLANK(B116),"",(VLOOKUP(B116,'Startovní listina 2014'!$A$3:$F$239,3,FALSE)))</f>
        <v>Křepelka</v>
      </c>
      <c r="F116" s="34">
        <f>IF(ISBLANK(B116),"",VLOOKUP(B116,'Startovní listina 2014'!$A$3:$F$239,4,FALSE))</f>
        <v>1966</v>
      </c>
      <c r="G116" s="35" t="str">
        <f>IF(ISBLANK(B116),"",(VLOOKUP(B116,'Startovní listina 2014'!$A$3:$F$239,5,FALSE)))</f>
        <v>Mírové nám. 72, Hrob</v>
      </c>
    </row>
    <row r="117" spans="1:7" x14ac:dyDescent="0.25">
      <c r="A117" s="9">
        <v>115</v>
      </c>
      <c r="B117" s="10">
        <v>131</v>
      </c>
      <c r="C117" s="48">
        <v>5.4722222222222228E-2</v>
      </c>
      <c r="D117" s="33" t="str">
        <f>IF(ISBLANK(B117),"",(VLOOKUP(B117,'Startovní listina 2014'!$A$3:$F$239,2,FALSE)))</f>
        <v>Ivana</v>
      </c>
      <c r="E117" s="33" t="str">
        <f>IF(ISBLANK(B117),"",(VLOOKUP(B117,'Startovní listina 2014'!$A$3:$F$239,3,FALSE)))</f>
        <v>Heidlbergerová</v>
      </c>
      <c r="F117" s="34">
        <f>IF(ISBLANK(B117),"",VLOOKUP(B117,'Startovní listina 2014'!$A$3:$F$239,4,FALSE))</f>
        <v>1968</v>
      </c>
      <c r="G117" s="35" t="str">
        <f>IF(ISBLANK(B117),"",(VLOOKUP(B117,'Startovní listina 2014'!$A$3:$F$239,5,FALSE)))</f>
        <v xml:space="preserve">Sab 450, Košťany </v>
      </c>
    </row>
    <row r="118" spans="1:7" x14ac:dyDescent="0.25">
      <c r="A118" s="9">
        <v>116</v>
      </c>
      <c r="B118" s="10">
        <v>28</v>
      </c>
      <c r="C118" s="48">
        <v>5.5173611111111111E-2</v>
      </c>
      <c r="D118" s="33" t="str">
        <f>IF(ISBLANK(B118),"",(VLOOKUP(B118,'Startovní listina 2014'!$A$3:$F$239,2,FALSE)))</f>
        <v>Pavel</v>
      </c>
      <c r="E118" s="33" t="str">
        <f>IF(ISBLANK(B118),"",(VLOOKUP(B118,'Startovní listina 2014'!$A$3:$F$239,3,FALSE)))</f>
        <v>Šarkovský</v>
      </c>
      <c r="F118" s="34">
        <f>IF(ISBLANK(B118),"",VLOOKUP(B118,'Startovní listina 2014'!$A$3:$F$239,4,FALSE))</f>
        <v>1964</v>
      </c>
      <c r="G118" s="35" t="str">
        <f>IF(ISBLANK(B118),"",(VLOOKUP(B118,'Startovní listina 2014'!$A$3:$F$239,5,FALSE)))</f>
        <v>Loučná 1467, Janov nad Nisou 468 11</v>
      </c>
    </row>
    <row r="119" spans="1:7" x14ac:dyDescent="0.25">
      <c r="A119" s="9">
        <v>117</v>
      </c>
      <c r="B119" s="10">
        <v>47</v>
      </c>
      <c r="C119" s="48">
        <v>5.6388888888888884E-2</v>
      </c>
      <c r="D119" s="33" t="str">
        <f>IF(ISBLANK(B119),"",(VLOOKUP(B119,'Startovní listina 2014'!$A$3:$F$239,2,FALSE)))</f>
        <v>Milan</v>
      </c>
      <c r="E119" s="33" t="str">
        <f>IF(ISBLANK(B119),"",(VLOOKUP(B119,'Startovní listina 2014'!$A$3:$F$239,3,FALSE)))</f>
        <v>Svoboda</v>
      </c>
      <c r="F119" s="34">
        <f>IF(ISBLANK(B119),"",VLOOKUP(B119,'Startovní listina 2014'!$A$3:$F$239,4,FALSE))</f>
        <v>1947</v>
      </c>
      <c r="G119" s="35" t="str">
        <f>IF(ISBLANK(B119),"",(VLOOKUP(B119,'Startovní listina 2014'!$A$3:$F$239,5,FALSE)))</f>
        <v>U Výtopny 1/478, Lovosice 410 02</v>
      </c>
    </row>
    <row r="120" spans="1:7" x14ac:dyDescent="0.25">
      <c r="A120" s="9">
        <v>118</v>
      </c>
      <c r="B120" s="10">
        <v>65</v>
      </c>
      <c r="C120" s="48">
        <v>5.6400462962962965E-2</v>
      </c>
      <c r="D120" s="33" t="str">
        <f>IF(ISBLANK(B120),"",(VLOOKUP(B120,'Startovní listina 2014'!$A$3:$F$239,2,FALSE)))</f>
        <v>Luboš</v>
      </c>
      <c r="E120" s="33" t="str">
        <f>IF(ISBLANK(B120),"",(VLOOKUP(B120,'Startovní listina 2014'!$A$3:$F$239,3,FALSE)))</f>
        <v>Jeřábek</v>
      </c>
      <c r="F120" s="34">
        <f>IF(ISBLANK(B120),"",VLOOKUP(B120,'Startovní listina 2014'!$A$3:$F$239,4,FALSE))</f>
        <v>1971</v>
      </c>
      <c r="G120" s="35" t="str">
        <f>IF(ISBLANK(B120),"",(VLOOKUP(B120,'Startovní listina 2014'!$A$3:$F$239,5,FALSE)))</f>
        <v>Fučíkova 194, Krupka</v>
      </c>
    </row>
    <row r="121" spans="1:7" x14ac:dyDescent="0.25">
      <c r="A121" s="9">
        <v>119</v>
      </c>
      <c r="B121" s="10">
        <v>79</v>
      </c>
      <c r="C121" s="48">
        <v>5.6550925925925921E-2</v>
      </c>
      <c r="D121" s="33" t="str">
        <f>IF(ISBLANK(B121),"",(VLOOKUP(B121,'Startovní listina 2014'!$A$3:$F$239,2,FALSE)))</f>
        <v>Rudolf</v>
      </c>
      <c r="E121" s="33" t="str">
        <f>IF(ISBLANK(B121),"",(VLOOKUP(B121,'Startovní listina 2014'!$A$3:$F$239,3,FALSE)))</f>
        <v>Blažek</v>
      </c>
      <c r="F121" s="34">
        <f>IF(ISBLANK(B121),"",VLOOKUP(B121,'Startovní listina 2014'!$A$3:$F$239,4,FALSE))</f>
        <v>1949</v>
      </c>
      <c r="G121" s="35" t="str">
        <f>IF(ISBLANK(B121),"",(VLOOKUP(B121,'Startovní listina 2014'!$A$3:$F$239,5,FALSE)))</f>
        <v>Fučíkova 9, Duchcov 419 01</v>
      </c>
    </row>
    <row r="122" spans="1:7" x14ac:dyDescent="0.25">
      <c r="A122" s="9">
        <v>120</v>
      </c>
      <c r="B122" s="10">
        <v>53</v>
      </c>
      <c r="C122" s="48">
        <v>5.7060185185185186E-2</v>
      </c>
      <c r="D122" s="33" t="str">
        <f>IF(ISBLANK(B122),"",(VLOOKUP(B122,'Startovní listina 2014'!$A$3:$F$239,2,FALSE)))</f>
        <v>Jindřich</v>
      </c>
      <c r="E122" s="33" t="str">
        <f>IF(ISBLANK(B122),"",(VLOOKUP(B122,'Startovní listina 2014'!$A$3:$F$239,3,FALSE)))</f>
        <v>Liebscher</v>
      </c>
      <c r="F122" s="34">
        <f>IF(ISBLANK(B122),"",VLOOKUP(B122,'Startovní listina 2014'!$A$3:$F$239,4,FALSE))</f>
        <v>1961</v>
      </c>
      <c r="G122" s="35" t="str">
        <f>IF(ISBLANK(B122),"",(VLOOKUP(B122,'Startovní listina 2014'!$A$3:$F$239,5,FALSE)))</f>
        <v>Duchcovská 194, Hrob</v>
      </c>
    </row>
    <row r="123" spans="1:7" x14ac:dyDescent="0.25">
      <c r="A123" s="9">
        <v>121</v>
      </c>
      <c r="B123" s="10">
        <v>92</v>
      </c>
      <c r="C123" s="48">
        <v>5.7060185185185186E-2</v>
      </c>
      <c r="D123" s="33" t="str">
        <f>IF(ISBLANK(B123),"",(VLOOKUP(B123,'Startovní listina 2014'!$A$3:$F$239,2,FALSE)))</f>
        <v>Milan</v>
      </c>
      <c r="E123" s="33" t="str">
        <f>IF(ISBLANK(B123),"",(VLOOKUP(B123,'Startovní listina 2014'!$A$3:$F$239,3,FALSE)))</f>
        <v>Stárek</v>
      </c>
      <c r="F123" s="34">
        <f>IF(ISBLANK(B123),"",VLOOKUP(B123,'Startovní listina 2014'!$A$3:$F$239,4,FALSE))</f>
        <v>1963</v>
      </c>
      <c r="G123" s="35" t="str">
        <f>IF(ISBLANK(B123),"",(VLOOKUP(B123,'Startovní listina 2014'!$A$3:$F$239,5,FALSE)))</f>
        <v>Fugnerova 3, Duchcov 419 01</v>
      </c>
    </row>
    <row r="124" spans="1:7" x14ac:dyDescent="0.25">
      <c r="A124" s="9">
        <v>122</v>
      </c>
      <c r="B124" s="10">
        <v>114</v>
      </c>
      <c r="C124" s="48">
        <v>6.1539351851851852E-2</v>
      </c>
      <c r="D124" s="33" t="str">
        <f>IF(ISBLANK(B124),"",(VLOOKUP(B124,'Startovní listina 2014'!$A$3:$F$239,2,FALSE)))</f>
        <v>Michaela</v>
      </c>
      <c r="E124" s="33" t="str">
        <f>IF(ISBLANK(B124),"",(VLOOKUP(B124,'Startovní listina 2014'!$A$3:$F$239,3,FALSE)))</f>
        <v>Merglová</v>
      </c>
      <c r="F124" s="34">
        <f>IF(ISBLANK(B124),"",VLOOKUP(B124,'Startovní listina 2014'!$A$3:$F$239,4,FALSE))</f>
        <v>1980</v>
      </c>
      <c r="G124" s="35" t="str">
        <f>IF(ISBLANK(B124),"",(VLOOKUP(B124,'Startovní listina 2014'!$A$3:$F$239,5,FALSE)))</f>
        <v>Komenského 13, Duchcov</v>
      </c>
    </row>
    <row r="125" spans="1:7" x14ac:dyDescent="0.25">
      <c r="A125" s="9">
        <v>123</v>
      </c>
      <c r="B125" s="10">
        <v>22</v>
      </c>
      <c r="C125" s="48">
        <v>6.2384259259259257E-2</v>
      </c>
      <c r="D125" s="33" t="str">
        <f>IF(ISBLANK(B125),"",(VLOOKUP(B125,'Startovní listina 2014'!$A$3:$F$239,2,FALSE)))</f>
        <v>Jana</v>
      </c>
      <c r="E125" s="33" t="str">
        <f>IF(ISBLANK(B125),"",(VLOOKUP(B125,'Startovní listina 2014'!$A$3:$F$239,3,FALSE)))</f>
        <v>Bradáčová</v>
      </c>
      <c r="F125" s="34">
        <f>IF(ISBLANK(B125),"",VLOOKUP(B125,'Startovní listina 2014'!$A$3:$F$239,4,FALSE))</f>
        <v>1999</v>
      </c>
      <c r="G125" s="35" t="str">
        <f>IF(ISBLANK(B125),"",(VLOOKUP(B125,'Startovní listina 2014'!$A$3:$F$239,5,FALSE)))</f>
        <v>Mírové nám. 274, Hrob 417 04</v>
      </c>
    </row>
    <row r="126" spans="1:7" x14ac:dyDescent="0.25">
      <c r="A126" s="9">
        <v>124</v>
      </c>
      <c r="B126" s="10">
        <v>59</v>
      </c>
      <c r="C126" s="48">
        <v>6.5138888888888885E-2</v>
      </c>
      <c r="D126" s="33" t="str">
        <f>IF(ISBLANK(B126),"",(VLOOKUP(B126,'Startovní listina 2014'!$A$3:$F$239,2,FALSE)))</f>
        <v>Martin</v>
      </c>
      <c r="E126" s="33" t="str">
        <f>IF(ISBLANK(B126),"",(VLOOKUP(B126,'Startovní listina 2014'!$A$3:$F$239,3,FALSE)))</f>
        <v>Siváková</v>
      </c>
      <c r="F126" s="34">
        <f>IF(ISBLANK(B126),"",VLOOKUP(B126,'Startovní listina 2014'!$A$3:$F$239,4,FALSE))</f>
        <v>1975</v>
      </c>
      <c r="G126" s="35" t="str">
        <f>IF(ISBLANK(B126),"",(VLOOKUP(B126,'Startovní listina 2014'!$A$3:$F$239,5,FALSE)))</f>
        <v>Rohová 185, Teplice 415 01</v>
      </c>
    </row>
    <row r="127" spans="1:7" x14ac:dyDescent="0.25">
      <c r="A127" s="9">
        <v>125</v>
      </c>
      <c r="B127" s="10">
        <v>91</v>
      </c>
      <c r="C127" s="48">
        <v>6.5150462962962966E-2</v>
      </c>
      <c r="D127" s="33" t="str">
        <f>IF(ISBLANK(B127),"",(VLOOKUP(B127,'Startovní listina 2014'!$A$3:$F$239,2,FALSE)))</f>
        <v>Petr</v>
      </c>
      <c r="E127" s="33" t="str">
        <f>IF(ISBLANK(B127),"",(VLOOKUP(B127,'Startovní listina 2014'!$A$3:$F$239,3,FALSE)))</f>
        <v>Mergl</v>
      </c>
      <c r="F127" s="34">
        <f>IF(ISBLANK(B127),"",VLOOKUP(B127,'Startovní listina 2014'!$A$3:$F$239,4,FALSE))</f>
        <v>1978</v>
      </c>
      <c r="G127" s="35" t="str">
        <f>IF(ISBLANK(B127),"",(VLOOKUP(B127,'Startovní listina 2014'!$A$3:$F$239,5,FALSE)))</f>
        <v>J. A. Komenského 13, Duchcov 419 01</v>
      </c>
    </row>
    <row r="128" spans="1:7" x14ac:dyDescent="0.25">
      <c r="A128" s="9">
        <v>126</v>
      </c>
      <c r="B128" s="10">
        <v>18</v>
      </c>
      <c r="C128" s="48">
        <v>6.5300925925925915E-2</v>
      </c>
      <c r="D128" s="33" t="str">
        <f>IF(ISBLANK(B128),"",(VLOOKUP(B128,'Startovní listina 2014'!$A$3:$F$239,2,FALSE)))</f>
        <v>Anna</v>
      </c>
      <c r="E128" s="33" t="str">
        <f>IF(ISBLANK(B128),"",(VLOOKUP(B128,'Startovní listina 2014'!$A$3:$F$239,3,FALSE)))</f>
        <v>Bradáčová</v>
      </c>
      <c r="F128" s="34">
        <f>IF(ISBLANK(B128),"",VLOOKUP(B128,'Startovní listina 2014'!$A$3:$F$239,4,FALSE))</f>
        <v>2003</v>
      </c>
      <c r="G128" s="35" t="str">
        <f>IF(ISBLANK(B128),"",(VLOOKUP(B128,'Startovní listina 2014'!$A$3:$F$239,5,FALSE)))</f>
        <v>Mírové nám. 274, Hrob 417 04</v>
      </c>
    </row>
    <row r="129" spans="1:7" x14ac:dyDescent="0.25">
      <c r="A129" s="9">
        <v>127</v>
      </c>
      <c r="B129" s="10">
        <v>111</v>
      </c>
      <c r="C129" s="48">
        <v>6.5763888888888886E-2</v>
      </c>
      <c r="D129" s="33" t="str">
        <f>IF(ISBLANK(B129),"",(VLOOKUP(B129,'Startovní listina 2014'!$A$3:$F$239,2,FALSE)))</f>
        <v>Jiří</v>
      </c>
      <c r="E129" s="33" t="str">
        <f>IF(ISBLANK(B129),"",(VLOOKUP(B129,'Startovní listina 2014'!$A$3:$F$239,3,FALSE)))</f>
        <v>Urban</v>
      </c>
      <c r="F129" s="34">
        <f>IF(ISBLANK(B129),"",VLOOKUP(B129,'Startovní listina 2014'!$A$3:$F$239,4,FALSE))</f>
        <v>1971</v>
      </c>
      <c r="G129" s="35" t="str">
        <f>IF(ISBLANK(B129),"",(VLOOKUP(B129,'Startovní listina 2014'!$A$3:$F$239,5,FALSE)))</f>
        <v>Valentýnská 269, Novosedlice</v>
      </c>
    </row>
    <row r="130" spans="1:7" x14ac:dyDescent="0.25">
      <c r="A130" s="9">
        <v>128</v>
      </c>
      <c r="B130" s="10">
        <v>58</v>
      </c>
      <c r="C130" s="48">
        <v>7.513888888888888E-2</v>
      </c>
      <c r="D130" s="33" t="str">
        <f>IF(ISBLANK(B130),"",(VLOOKUP(B130,'Startovní listina 2014'!$A$3:$F$239,2,FALSE)))</f>
        <v>Kristýna</v>
      </c>
      <c r="E130" s="33" t="str">
        <f>IF(ISBLANK(B130),"",(VLOOKUP(B130,'Startovní listina 2014'!$A$3:$F$239,3,FALSE)))</f>
        <v>Siváková</v>
      </c>
      <c r="F130" s="34">
        <f>IF(ISBLANK(B130),"",VLOOKUP(B130,'Startovní listina 2014'!$A$3:$F$239,4,FALSE))</f>
        <v>2000</v>
      </c>
      <c r="G130" s="35" t="str">
        <f>IF(ISBLANK(B130),"",(VLOOKUP(B130,'Startovní listina 2014'!$A$3:$F$239,5,FALSE)))</f>
        <v>V. Majakovského 2097, Most</v>
      </c>
    </row>
    <row r="131" spans="1:7" x14ac:dyDescent="0.25">
      <c r="A131" s="9">
        <v>129</v>
      </c>
      <c r="B131" s="10">
        <v>97</v>
      </c>
      <c r="C131" s="48">
        <v>8.5243055555555558E-2</v>
      </c>
      <c r="D131" s="33" t="str">
        <f>IF(ISBLANK(B131),"",(VLOOKUP(B131,'Startovní listina 2014'!$A$3:$F$239,2,FALSE)))</f>
        <v>Tomáš</v>
      </c>
      <c r="E131" s="33" t="str">
        <f>IF(ISBLANK(B131),"",(VLOOKUP(B131,'Startovní listina 2014'!$A$3:$F$239,3,FALSE)))</f>
        <v>Onderka</v>
      </c>
      <c r="F131" s="34">
        <f>IF(ISBLANK(B131),"",VLOOKUP(B131,'Startovní listina 2014'!$A$3:$F$239,4,FALSE))</f>
        <v>1960</v>
      </c>
      <c r="G131" s="35" t="str">
        <f>IF(ISBLANK(B131),"",(VLOOKUP(B131,'Startovní listina 2014'!$A$3:$F$239,5,FALSE)))</f>
        <v>Velká okružní 4, Duchcov</v>
      </c>
    </row>
    <row r="132" spans="1:7" x14ac:dyDescent="0.25">
      <c r="A132" s="9">
        <v>130</v>
      </c>
      <c r="B132" s="10">
        <v>116</v>
      </c>
      <c r="C132" s="48">
        <v>9.7222222222222224E-2</v>
      </c>
      <c r="D132" s="33" t="str">
        <f>IF(ISBLANK(B132),"",(VLOOKUP(B132,'Startovní listina 2014'!$A$3:$F$239,2,FALSE)))</f>
        <v>Petr</v>
      </c>
      <c r="E132" s="33" t="str">
        <f>IF(ISBLANK(B132),"",(VLOOKUP(B132,'Startovní listina 2014'!$A$3:$F$239,3,FALSE)))</f>
        <v>Frolík</v>
      </c>
      <c r="F132" s="34">
        <f>IF(ISBLANK(B132),"",VLOOKUP(B132,'Startovní listina 2014'!$A$3:$F$239,4,FALSE))</f>
        <v>1987</v>
      </c>
      <c r="G132" s="35" t="str">
        <f>IF(ISBLANK(B132),"",(VLOOKUP(B132,'Startovní listina 2014'!$A$3:$F$239,5,FALSE)))</f>
        <v>Jižní 171, Kačice</v>
      </c>
    </row>
    <row r="133" spans="1:7" x14ac:dyDescent="0.25">
      <c r="A133" s="45" t="s">
        <v>295</v>
      </c>
      <c r="B133" s="51">
        <v>67</v>
      </c>
      <c r="C133" s="48">
        <v>0.125</v>
      </c>
      <c r="D133" s="33" t="str">
        <f>IF(ISBLANK(B133),"",(VLOOKUP(B133,'Startovní listina 2014'!$A$3:$F$239,2,FALSE)))</f>
        <v>Rudolf</v>
      </c>
      <c r="E133" s="33" t="str">
        <f>IF(ISBLANK(B133),"",(VLOOKUP(B133,'Startovní listina 2014'!$A$3:$F$239,3,FALSE)))</f>
        <v>Borl</v>
      </c>
      <c r="F133" s="34">
        <f>IF(ISBLANK(B133),"",VLOOKUP(B133,'Startovní listina 2014'!$A$3:$F$239,4,FALSE))</f>
        <v>1977</v>
      </c>
      <c r="G133" s="35" t="str">
        <f>IF(ISBLANK(B133),"",(VLOOKUP(B133,'Startovní listina 2014'!$A$3:$F$239,5,FALSE)))</f>
        <v>Kp. Jaroše 44, Proboštov</v>
      </c>
    </row>
    <row r="134" spans="1:7" x14ac:dyDescent="0.25">
      <c r="A134" s="9"/>
      <c r="B134" s="10">
        <v>132</v>
      </c>
      <c r="C134" s="11">
        <v>0</v>
      </c>
      <c r="D134" s="33">
        <f>IF(ISBLANK(B134),"",(VLOOKUP(B134,'Startovní listina 2014'!$A$3:$F$239,2,FALSE)))</f>
        <v>0</v>
      </c>
      <c r="E134" s="33">
        <f>IF(ISBLANK(B134),"",(VLOOKUP(B134,'Startovní listina 2014'!$A$3:$F$239,3,FALSE)))</f>
        <v>0</v>
      </c>
      <c r="F134" s="34">
        <f>IF(ISBLANK(B134),"",VLOOKUP(B134,'Startovní listina 2014'!$A$3:$F$239,4,FALSE))</f>
        <v>0</v>
      </c>
      <c r="G134" s="35">
        <f>IF(ISBLANK(B134),"",(VLOOKUP(B134,'Startovní listina 2014'!$A$3:$F$239,5,FALSE)))</f>
        <v>0</v>
      </c>
    </row>
    <row r="135" spans="1:7" x14ac:dyDescent="0.25">
      <c r="A135" s="9"/>
      <c r="B135" s="10">
        <v>133</v>
      </c>
      <c r="C135" s="11">
        <v>0</v>
      </c>
      <c r="D135" s="33">
        <f>IF(ISBLANK(B135),"",(VLOOKUP(B135,'Startovní listina 2014'!$A$3:$F$239,2,FALSE)))</f>
        <v>0</v>
      </c>
      <c r="E135" s="33">
        <f>IF(ISBLANK(B135),"",(VLOOKUP(B135,'Startovní listina 2014'!$A$3:$F$239,3,FALSE)))</f>
        <v>0</v>
      </c>
      <c r="F135" s="34">
        <f>IF(ISBLANK(B135),"",VLOOKUP(B135,'Startovní listina 2014'!$A$3:$F$239,4,FALSE))</f>
        <v>0</v>
      </c>
      <c r="G135" s="35">
        <f>IF(ISBLANK(B135),"",(VLOOKUP(B135,'Startovní listina 2014'!$A$3:$F$239,5,FALSE)))</f>
        <v>0</v>
      </c>
    </row>
    <row r="136" spans="1:7" x14ac:dyDescent="0.25">
      <c r="A136" s="9"/>
      <c r="B136" s="10">
        <v>134</v>
      </c>
      <c r="C136" s="11">
        <v>0</v>
      </c>
      <c r="D136" s="33">
        <f>IF(ISBLANK(B136),"",(VLOOKUP(B136,'Startovní listina 2014'!$A$3:$F$239,2,FALSE)))</f>
        <v>0</v>
      </c>
      <c r="E136" s="33">
        <f>IF(ISBLANK(B136),"",(VLOOKUP(B136,'Startovní listina 2014'!$A$3:$F$239,3,FALSE)))</f>
        <v>0</v>
      </c>
      <c r="F136" s="34">
        <f>IF(ISBLANK(B136),"",VLOOKUP(B136,'Startovní listina 2014'!$A$3:$F$239,4,FALSE))</f>
        <v>0</v>
      </c>
      <c r="G136" s="35">
        <f>IF(ISBLANK(B136),"",(VLOOKUP(B136,'Startovní listina 2014'!$A$3:$F$239,5,FALSE)))</f>
        <v>0</v>
      </c>
    </row>
    <row r="137" spans="1:7" x14ac:dyDescent="0.25">
      <c r="A137" s="9"/>
      <c r="B137" s="10">
        <v>135</v>
      </c>
      <c r="C137" s="11">
        <v>0</v>
      </c>
      <c r="D137" s="33">
        <f>IF(ISBLANK(B137),"",(VLOOKUP(B137,'Startovní listina 2014'!$A$3:$F$239,2,FALSE)))</f>
        <v>0</v>
      </c>
      <c r="E137" s="33">
        <f>IF(ISBLANK(B137),"",(VLOOKUP(B137,'Startovní listina 2014'!$A$3:$F$239,3,FALSE)))</f>
        <v>0</v>
      </c>
      <c r="F137" s="34">
        <f>IF(ISBLANK(B137),"",VLOOKUP(B137,'Startovní listina 2014'!$A$3:$F$239,4,FALSE))</f>
        <v>0</v>
      </c>
      <c r="G137" s="35">
        <f>IF(ISBLANK(B137),"",(VLOOKUP(B137,'Startovní listina 2014'!$A$3:$F$239,5,FALSE)))</f>
        <v>0</v>
      </c>
    </row>
    <row r="138" spans="1:7" x14ac:dyDescent="0.25">
      <c r="A138" s="9"/>
      <c r="B138" s="10">
        <v>136</v>
      </c>
      <c r="C138" s="11">
        <v>0</v>
      </c>
      <c r="D138" s="33">
        <f>IF(ISBLANK(B138),"",(VLOOKUP(B138,'Startovní listina 2014'!$A$3:$F$239,2,FALSE)))</f>
        <v>0</v>
      </c>
      <c r="E138" s="33">
        <f>IF(ISBLANK(B138),"",(VLOOKUP(B138,'Startovní listina 2014'!$A$3:$F$239,3,FALSE)))</f>
        <v>0</v>
      </c>
      <c r="F138" s="34">
        <f>IF(ISBLANK(B138),"",VLOOKUP(B138,'Startovní listina 2014'!$A$3:$F$239,4,FALSE))</f>
        <v>0</v>
      </c>
      <c r="G138" s="35">
        <f>IF(ISBLANK(B138),"",(VLOOKUP(B138,'Startovní listina 2014'!$A$3:$F$239,5,FALSE)))</f>
        <v>0</v>
      </c>
    </row>
    <row r="139" spans="1:7" x14ac:dyDescent="0.25">
      <c r="A139" s="9"/>
      <c r="B139" s="10">
        <v>137</v>
      </c>
      <c r="C139" s="11">
        <v>0</v>
      </c>
      <c r="D139" s="33">
        <f>IF(ISBLANK(B139),"",(VLOOKUP(B139,'Startovní listina 2014'!$A$3:$F$239,2,FALSE)))</f>
        <v>0</v>
      </c>
      <c r="E139" s="33">
        <f>IF(ISBLANK(B139),"",(VLOOKUP(B139,'Startovní listina 2014'!$A$3:$F$239,3,FALSE)))</f>
        <v>0</v>
      </c>
      <c r="F139" s="34">
        <f>IF(ISBLANK(B139),"",VLOOKUP(B139,'Startovní listina 2014'!$A$3:$F$239,4,FALSE))</f>
        <v>0</v>
      </c>
      <c r="G139" s="35">
        <f>IF(ISBLANK(B139),"",(VLOOKUP(B139,'Startovní listina 2014'!$A$3:$F$239,5,FALSE)))</f>
        <v>0</v>
      </c>
    </row>
    <row r="140" spans="1:7" x14ac:dyDescent="0.25">
      <c r="A140" s="9"/>
      <c r="B140" s="10">
        <v>138</v>
      </c>
      <c r="C140" s="11">
        <v>0</v>
      </c>
      <c r="D140" s="33">
        <f>IF(ISBLANK(B140),"",(VLOOKUP(B140,'Startovní listina 2014'!$A$3:$F$239,2,FALSE)))</f>
        <v>0</v>
      </c>
      <c r="E140" s="33">
        <f>IF(ISBLANK(B140),"",(VLOOKUP(B140,'Startovní listina 2014'!$A$3:$F$239,3,FALSE)))</f>
        <v>0</v>
      </c>
      <c r="F140" s="34">
        <f>IF(ISBLANK(B140),"",VLOOKUP(B140,'Startovní listina 2014'!$A$3:$F$239,4,FALSE))</f>
        <v>0</v>
      </c>
      <c r="G140" s="35">
        <f>IF(ISBLANK(B140),"",(VLOOKUP(B140,'Startovní listina 2014'!$A$3:$F$239,5,FALSE)))</f>
        <v>0</v>
      </c>
    </row>
    <row r="141" spans="1:7" x14ac:dyDescent="0.25">
      <c r="A141" s="9"/>
      <c r="B141" s="10">
        <v>139</v>
      </c>
      <c r="C141" s="11">
        <v>0</v>
      </c>
      <c r="D141" s="33">
        <f>IF(ISBLANK(B141),"",(VLOOKUP(B141,'Startovní listina 2014'!$A$3:$F$239,2,FALSE)))</f>
        <v>0</v>
      </c>
      <c r="E141" s="33">
        <f>IF(ISBLANK(B141),"",(VLOOKUP(B141,'Startovní listina 2014'!$A$3:$F$239,3,FALSE)))</f>
        <v>0</v>
      </c>
      <c r="F141" s="34">
        <f>IF(ISBLANK(B141),"",VLOOKUP(B141,'Startovní listina 2014'!$A$3:$F$239,4,FALSE))</f>
        <v>0</v>
      </c>
      <c r="G141" s="35">
        <f>IF(ISBLANK(B141),"",(VLOOKUP(B141,'Startovní listina 2014'!$A$3:$F$239,5,FALSE)))</f>
        <v>0</v>
      </c>
    </row>
    <row r="142" spans="1:7" x14ac:dyDescent="0.25">
      <c r="A142" s="9"/>
      <c r="B142" s="10">
        <v>140</v>
      </c>
      <c r="C142" s="11">
        <v>0</v>
      </c>
      <c r="D142" s="33">
        <f>IF(ISBLANK(B142),"",(VLOOKUP(B142,'Startovní listina 2014'!$A$3:$F$239,2,FALSE)))</f>
        <v>0</v>
      </c>
      <c r="E142" s="33">
        <f>IF(ISBLANK(B142),"",(VLOOKUP(B142,'Startovní listina 2014'!$A$3:$F$239,3,FALSE)))</f>
        <v>0</v>
      </c>
      <c r="F142" s="34">
        <f>IF(ISBLANK(B142),"",VLOOKUP(B142,'Startovní listina 2014'!$A$3:$F$239,4,FALSE))</f>
        <v>0</v>
      </c>
      <c r="G142" s="35">
        <f>IF(ISBLANK(B142),"",(VLOOKUP(B142,'Startovní listina 2014'!$A$3:$F$239,5,FALSE)))</f>
        <v>0</v>
      </c>
    </row>
    <row r="143" spans="1:7" x14ac:dyDescent="0.25">
      <c r="A143" s="9"/>
      <c r="B143" s="10">
        <v>141</v>
      </c>
      <c r="C143" s="11">
        <v>0</v>
      </c>
      <c r="D143" s="33">
        <f>IF(ISBLANK(B143),"",(VLOOKUP(B143,'Startovní listina 2014'!$A$3:$F$239,2,FALSE)))</f>
        <v>0</v>
      </c>
      <c r="E143" s="33">
        <f>IF(ISBLANK(B143),"",(VLOOKUP(B143,'Startovní listina 2014'!$A$3:$F$239,3,FALSE)))</f>
        <v>0</v>
      </c>
      <c r="F143" s="34">
        <f>IF(ISBLANK(B143),"",VLOOKUP(B143,'Startovní listina 2014'!$A$3:$F$239,4,FALSE))</f>
        <v>0</v>
      </c>
      <c r="G143" s="35">
        <f>IF(ISBLANK(B143),"",(VLOOKUP(B143,'Startovní listina 2014'!$A$3:$F$239,5,FALSE)))</f>
        <v>0</v>
      </c>
    </row>
    <row r="144" spans="1:7" x14ac:dyDescent="0.25">
      <c r="A144" s="9"/>
      <c r="B144" s="10">
        <v>142</v>
      </c>
      <c r="C144" s="11">
        <v>0</v>
      </c>
      <c r="D144" s="33">
        <f>IF(ISBLANK(B144),"",(VLOOKUP(B144,'Startovní listina 2014'!$A$3:$F$239,2,FALSE)))</f>
        <v>0</v>
      </c>
      <c r="E144" s="33">
        <f>IF(ISBLANK(B144),"",(VLOOKUP(B144,'Startovní listina 2014'!$A$3:$F$239,3,FALSE)))</f>
        <v>0</v>
      </c>
      <c r="F144" s="34">
        <f>IF(ISBLANK(B144),"",VLOOKUP(B144,'Startovní listina 2014'!$A$3:$F$239,4,FALSE))</f>
        <v>0</v>
      </c>
      <c r="G144" s="35">
        <f>IF(ISBLANK(B144),"",(VLOOKUP(B144,'Startovní listina 2014'!$A$3:$F$239,5,FALSE)))</f>
        <v>0</v>
      </c>
    </row>
    <row r="145" spans="1:7" x14ac:dyDescent="0.25">
      <c r="A145" s="9"/>
      <c r="B145" s="10">
        <v>143</v>
      </c>
      <c r="C145" s="11">
        <v>0</v>
      </c>
      <c r="D145" s="33">
        <f>IF(ISBLANK(B145),"",(VLOOKUP(B145,'Startovní listina 2014'!$A$3:$F$239,2,FALSE)))</f>
        <v>0</v>
      </c>
      <c r="E145" s="33">
        <f>IF(ISBLANK(B145),"",(VLOOKUP(B145,'Startovní listina 2014'!$A$3:$F$239,3,FALSE)))</f>
        <v>0</v>
      </c>
      <c r="F145" s="34">
        <f>IF(ISBLANK(B145),"",VLOOKUP(B145,'Startovní listina 2014'!$A$3:$F$239,4,FALSE))</f>
        <v>0</v>
      </c>
      <c r="G145" s="35">
        <f>IF(ISBLANK(B145),"",(VLOOKUP(B145,'Startovní listina 2014'!$A$3:$F$239,5,FALSE)))</f>
        <v>0</v>
      </c>
    </row>
    <row r="146" spans="1:7" x14ac:dyDescent="0.25">
      <c r="A146" s="9"/>
      <c r="B146" s="10">
        <v>144</v>
      </c>
      <c r="C146" s="11">
        <v>0</v>
      </c>
      <c r="D146" s="33">
        <f>IF(ISBLANK(B146),"",(VLOOKUP(B146,'Startovní listina 2014'!$A$3:$F$239,2,FALSE)))</f>
        <v>0</v>
      </c>
      <c r="E146" s="33">
        <f>IF(ISBLANK(B146),"",(VLOOKUP(B146,'Startovní listina 2014'!$A$3:$F$239,3,FALSE)))</f>
        <v>0</v>
      </c>
      <c r="F146" s="34">
        <f>IF(ISBLANK(B146),"",VLOOKUP(B146,'Startovní listina 2014'!$A$3:$F$239,4,FALSE))</f>
        <v>0</v>
      </c>
      <c r="G146" s="35">
        <f>IF(ISBLANK(B146),"",(VLOOKUP(B146,'Startovní listina 2014'!$A$3:$F$239,5,FALSE)))</f>
        <v>0</v>
      </c>
    </row>
    <row r="147" spans="1:7" x14ac:dyDescent="0.25">
      <c r="A147" s="9"/>
      <c r="B147" s="10">
        <v>145</v>
      </c>
      <c r="C147" s="11">
        <v>0</v>
      </c>
      <c r="D147" s="33">
        <f>IF(ISBLANK(B147),"",(VLOOKUP(B147,'Startovní listina 2014'!$A$3:$F$239,2,FALSE)))</f>
        <v>0</v>
      </c>
      <c r="E147" s="33">
        <f>IF(ISBLANK(B147),"",(VLOOKUP(B147,'Startovní listina 2014'!$A$3:$F$239,3,FALSE)))</f>
        <v>0</v>
      </c>
      <c r="F147" s="34">
        <f>IF(ISBLANK(B147),"",VLOOKUP(B147,'Startovní listina 2014'!$A$3:$F$239,4,FALSE))</f>
        <v>0</v>
      </c>
      <c r="G147" s="35">
        <f>IF(ISBLANK(B147),"",(VLOOKUP(B147,'Startovní listina 2014'!$A$3:$F$239,5,FALSE)))</f>
        <v>0</v>
      </c>
    </row>
    <row r="148" spans="1:7" x14ac:dyDescent="0.25">
      <c r="A148" s="9"/>
      <c r="B148" s="10">
        <v>146</v>
      </c>
      <c r="C148" s="11">
        <v>0</v>
      </c>
      <c r="D148" s="33">
        <f>IF(ISBLANK(B148),"",(VLOOKUP(B148,'Startovní listina 2014'!$A$3:$F$239,2,FALSE)))</f>
        <v>0</v>
      </c>
      <c r="E148" s="33">
        <f>IF(ISBLANK(B148),"",(VLOOKUP(B148,'Startovní listina 2014'!$A$3:$F$239,3,FALSE)))</f>
        <v>0</v>
      </c>
      <c r="F148" s="34">
        <f>IF(ISBLANK(B148),"",VLOOKUP(B148,'Startovní listina 2014'!$A$3:$F$239,4,FALSE))</f>
        <v>0</v>
      </c>
      <c r="G148" s="35">
        <f>IF(ISBLANK(B148),"",(VLOOKUP(B148,'Startovní listina 2014'!$A$3:$F$239,5,FALSE)))</f>
        <v>0</v>
      </c>
    </row>
    <row r="149" spans="1:7" x14ac:dyDescent="0.25">
      <c r="A149" s="9"/>
      <c r="B149" s="10">
        <v>147</v>
      </c>
      <c r="C149" s="11">
        <v>0</v>
      </c>
      <c r="D149" s="33">
        <f>IF(ISBLANK(B149),"",(VLOOKUP(B149,'Startovní listina 2014'!$A$3:$F$239,2,FALSE)))</f>
        <v>0</v>
      </c>
      <c r="E149" s="33">
        <f>IF(ISBLANK(B149),"",(VLOOKUP(B149,'Startovní listina 2014'!$A$3:$F$239,3,FALSE)))</f>
        <v>0</v>
      </c>
      <c r="F149" s="34">
        <f>IF(ISBLANK(B149),"",VLOOKUP(B149,'Startovní listina 2014'!$A$3:$F$239,4,FALSE))</f>
        <v>0</v>
      </c>
      <c r="G149" s="35">
        <f>IF(ISBLANK(B149),"",(VLOOKUP(B149,'Startovní listina 2014'!$A$3:$F$239,5,FALSE)))</f>
        <v>0</v>
      </c>
    </row>
    <row r="150" spans="1:7" x14ac:dyDescent="0.25">
      <c r="A150" s="9"/>
      <c r="B150" s="10">
        <v>148</v>
      </c>
      <c r="C150" s="11">
        <v>0</v>
      </c>
      <c r="D150" s="33">
        <f>IF(ISBLANK(B150),"",(VLOOKUP(B150,'Startovní listina 2014'!$A$3:$F$239,2,FALSE)))</f>
        <v>0</v>
      </c>
      <c r="E150" s="33">
        <f>IF(ISBLANK(B150),"",(VLOOKUP(B150,'Startovní listina 2014'!$A$3:$F$239,3,FALSE)))</f>
        <v>0</v>
      </c>
      <c r="F150" s="34">
        <f>IF(ISBLANK(B150),"",VLOOKUP(B150,'Startovní listina 2014'!$A$3:$F$239,4,FALSE))</f>
        <v>0</v>
      </c>
      <c r="G150" s="35">
        <f>IF(ISBLANK(B150),"",(VLOOKUP(B150,'Startovní listina 2014'!$A$3:$F$239,5,FALSE)))</f>
        <v>0</v>
      </c>
    </row>
    <row r="151" spans="1:7" x14ac:dyDescent="0.25">
      <c r="A151" s="9"/>
      <c r="B151" s="10">
        <v>149</v>
      </c>
      <c r="C151" s="11">
        <v>0</v>
      </c>
      <c r="D151" s="33">
        <f>IF(ISBLANK(B151),"",(VLOOKUP(B151,'Startovní listina 2014'!$A$3:$F$239,2,FALSE)))</f>
        <v>0</v>
      </c>
      <c r="E151" s="33">
        <f>IF(ISBLANK(B151),"",(VLOOKUP(B151,'Startovní listina 2014'!$A$3:$F$239,3,FALSE)))</f>
        <v>0</v>
      </c>
      <c r="F151" s="34">
        <f>IF(ISBLANK(B151),"",VLOOKUP(B151,'Startovní listina 2014'!$A$3:$F$239,4,FALSE))</f>
        <v>0</v>
      </c>
      <c r="G151" s="35">
        <f>IF(ISBLANK(B151),"",(VLOOKUP(B151,'Startovní listina 2014'!$A$3:$F$239,5,FALSE)))</f>
        <v>0</v>
      </c>
    </row>
    <row r="152" spans="1:7" x14ac:dyDescent="0.25">
      <c r="A152" s="9"/>
      <c r="B152" s="10">
        <v>150</v>
      </c>
      <c r="C152" s="11">
        <v>0</v>
      </c>
      <c r="D152" s="33">
        <f>IF(ISBLANK(B152),"",(VLOOKUP(B152,'Startovní listina 2014'!$A$3:$F$239,2,FALSE)))</f>
        <v>0</v>
      </c>
      <c r="E152" s="33">
        <f>IF(ISBLANK(B152),"",(VLOOKUP(B152,'Startovní listina 2014'!$A$3:$F$239,3,FALSE)))</f>
        <v>0</v>
      </c>
      <c r="F152" s="34">
        <f>IF(ISBLANK(B152),"",VLOOKUP(B152,'Startovní listina 2014'!$A$3:$F$239,4,FALSE))</f>
        <v>0</v>
      </c>
      <c r="G152" s="35">
        <f>IF(ISBLANK(B152),"",(VLOOKUP(B152,'Startovní listina 2014'!$A$3:$F$239,5,FALSE)))</f>
        <v>0</v>
      </c>
    </row>
    <row r="153" spans="1:7" x14ac:dyDescent="0.25">
      <c r="A153" s="9"/>
      <c r="B153" s="10">
        <v>151</v>
      </c>
      <c r="C153" s="11">
        <v>0</v>
      </c>
      <c r="D153" s="33">
        <f>IF(ISBLANK(B153),"",(VLOOKUP(B153,'Startovní listina 2014'!$A$3:$F$239,2,FALSE)))</f>
        <v>0</v>
      </c>
      <c r="E153" s="33">
        <f>IF(ISBLANK(B153),"",(VLOOKUP(B153,'Startovní listina 2014'!$A$3:$F$239,3,FALSE)))</f>
        <v>0</v>
      </c>
      <c r="F153" s="34">
        <f>IF(ISBLANK(B153),"",VLOOKUP(B153,'Startovní listina 2014'!$A$3:$F$239,4,FALSE))</f>
        <v>0</v>
      </c>
      <c r="G153" s="35">
        <f>IF(ISBLANK(B153),"",(VLOOKUP(B153,'Startovní listina 2014'!$A$3:$F$239,5,FALSE)))</f>
        <v>0</v>
      </c>
    </row>
    <row r="154" spans="1:7" x14ac:dyDescent="0.25">
      <c r="A154" s="9"/>
      <c r="B154" s="10">
        <v>152</v>
      </c>
      <c r="C154" s="11">
        <v>0</v>
      </c>
      <c r="D154" s="33">
        <f>IF(ISBLANK(B154),"",(VLOOKUP(B154,'Startovní listina 2014'!$A$3:$F$239,2,FALSE)))</f>
        <v>0</v>
      </c>
      <c r="E154" s="33">
        <f>IF(ISBLANK(B154),"",(VLOOKUP(B154,'Startovní listina 2014'!$A$3:$F$239,3,FALSE)))</f>
        <v>0</v>
      </c>
      <c r="F154" s="34">
        <f>IF(ISBLANK(B154),"",VLOOKUP(B154,'Startovní listina 2014'!$A$3:$F$239,4,FALSE))</f>
        <v>0</v>
      </c>
      <c r="G154" s="35">
        <f>IF(ISBLANK(B154),"",(VLOOKUP(B154,'Startovní listina 2014'!$A$3:$F$239,5,FALSE)))</f>
        <v>0</v>
      </c>
    </row>
    <row r="155" spans="1:7" x14ac:dyDescent="0.25">
      <c r="A155" s="9"/>
      <c r="B155" s="10">
        <v>153</v>
      </c>
      <c r="C155" s="11">
        <v>0</v>
      </c>
      <c r="D155" s="33">
        <f>IF(ISBLANK(B155),"",(VLOOKUP(B155,'Startovní listina 2014'!$A$3:$F$239,2,FALSE)))</f>
        <v>0</v>
      </c>
      <c r="E155" s="33">
        <f>IF(ISBLANK(B155),"",(VLOOKUP(B155,'Startovní listina 2014'!$A$3:$F$239,3,FALSE)))</f>
        <v>0</v>
      </c>
      <c r="F155" s="34">
        <f>IF(ISBLANK(B155),"",VLOOKUP(B155,'Startovní listina 2014'!$A$3:$F$239,4,FALSE))</f>
        <v>0</v>
      </c>
      <c r="G155" s="35">
        <f>IF(ISBLANK(B155),"",(VLOOKUP(B155,'Startovní listina 2014'!$A$3:$F$239,5,FALSE)))</f>
        <v>0</v>
      </c>
    </row>
    <row r="156" spans="1:7" x14ac:dyDescent="0.25">
      <c r="A156" s="9"/>
      <c r="B156" s="10">
        <v>154</v>
      </c>
      <c r="C156" s="11">
        <v>0</v>
      </c>
      <c r="D156" s="33">
        <f>IF(ISBLANK(B156),"",(VLOOKUP(B156,'Startovní listina 2014'!$A$3:$F$239,2,FALSE)))</f>
        <v>0</v>
      </c>
      <c r="E156" s="33">
        <f>IF(ISBLANK(B156),"",(VLOOKUP(B156,'Startovní listina 2014'!$A$3:$F$239,3,FALSE)))</f>
        <v>0</v>
      </c>
      <c r="F156" s="34">
        <f>IF(ISBLANK(B156),"",VLOOKUP(B156,'Startovní listina 2014'!$A$3:$F$239,4,FALSE))</f>
        <v>0</v>
      </c>
      <c r="G156" s="35">
        <f>IF(ISBLANK(B156),"",(VLOOKUP(B156,'Startovní listina 2014'!$A$3:$F$239,5,FALSE)))</f>
        <v>0</v>
      </c>
    </row>
    <row r="157" spans="1:7" x14ac:dyDescent="0.25">
      <c r="A157" s="9"/>
      <c r="B157" s="10">
        <v>155</v>
      </c>
      <c r="C157" s="11">
        <v>0</v>
      </c>
      <c r="D157" s="33">
        <f>IF(ISBLANK(B157),"",(VLOOKUP(B157,'Startovní listina 2014'!$A$3:$F$239,2,FALSE)))</f>
        <v>0</v>
      </c>
      <c r="E157" s="33">
        <f>IF(ISBLANK(B157),"",(VLOOKUP(B157,'Startovní listina 2014'!$A$3:$F$239,3,FALSE)))</f>
        <v>0</v>
      </c>
      <c r="F157" s="34">
        <f>IF(ISBLANK(B157),"",VLOOKUP(B157,'Startovní listina 2014'!$A$3:$F$239,4,FALSE))</f>
        <v>0</v>
      </c>
      <c r="G157" s="35">
        <f>IF(ISBLANK(B157),"",(VLOOKUP(B157,'Startovní listina 2014'!$A$3:$F$239,5,FALSE)))</f>
        <v>0</v>
      </c>
    </row>
    <row r="158" spans="1:7" x14ac:dyDescent="0.25">
      <c r="A158" s="9"/>
      <c r="B158" s="10">
        <v>156</v>
      </c>
      <c r="C158" s="11">
        <v>0</v>
      </c>
      <c r="D158" s="33">
        <f>IF(ISBLANK(B158),"",(VLOOKUP(B158,'Startovní listina 2014'!$A$3:$F$239,2,FALSE)))</f>
        <v>0</v>
      </c>
      <c r="E158" s="33">
        <f>IF(ISBLANK(B158),"",(VLOOKUP(B158,'Startovní listina 2014'!$A$3:$F$239,3,FALSE)))</f>
        <v>0</v>
      </c>
      <c r="F158" s="34">
        <f>IF(ISBLANK(B158),"",VLOOKUP(B158,'Startovní listina 2014'!$A$3:$F$239,4,FALSE))</f>
        <v>0</v>
      </c>
      <c r="G158" s="35">
        <f>IF(ISBLANK(B158),"",(VLOOKUP(B158,'Startovní listina 2014'!$A$3:$F$239,5,FALSE)))</f>
        <v>0</v>
      </c>
    </row>
    <row r="159" spans="1:7" x14ac:dyDescent="0.25">
      <c r="A159" s="9"/>
      <c r="B159" s="10">
        <v>157</v>
      </c>
      <c r="C159" s="11">
        <v>0</v>
      </c>
      <c r="D159" s="33">
        <f>IF(ISBLANK(B159),"",(VLOOKUP(B159,'Startovní listina 2014'!$A$3:$F$239,2,FALSE)))</f>
        <v>0</v>
      </c>
      <c r="E159" s="33">
        <f>IF(ISBLANK(B159),"",(VLOOKUP(B159,'Startovní listina 2014'!$A$3:$F$239,3,FALSE)))</f>
        <v>0</v>
      </c>
      <c r="F159" s="34">
        <f>IF(ISBLANK(B159),"",VLOOKUP(B159,'Startovní listina 2014'!$A$3:$F$239,4,FALSE))</f>
        <v>0</v>
      </c>
      <c r="G159" s="35">
        <f>IF(ISBLANK(B159),"",(VLOOKUP(B159,'Startovní listina 2014'!$A$3:$F$239,5,FALSE)))</f>
        <v>0</v>
      </c>
    </row>
    <row r="160" spans="1:7" x14ac:dyDescent="0.25">
      <c r="A160" s="9"/>
      <c r="B160" s="10">
        <v>158</v>
      </c>
      <c r="C160" s="11">
        <v>0</v>
      </c>
      <c r="D160" s="33">
        <f>IF(ISBLANK(B160),"",(VLOOKUP(B160,'Startovní listina 2014'!$A$3:$F$239,2,FALSE)))</f>
        <v>0</v>
      </c>
      <c r="E160" s="33">
        <f>IF(ISBLANK(B160),"",(VLOOKUP(B160,'Startovní listina 2014'!$A$3:$F$239,3,FALSE)))</f>
        <v>0</v>
      </c>
      <c r="F160" s="34">
        <f>IF(ISBLANK(B160),"",VLOOKUP(B160,'Startovní listina 2014'!$A$3:$F$239,4,FALSE))</f>
        <v>0</v>
      </c>
      <c r="G160" s="35">
        <f>IF(ISBLANK(B160),"",(VLOOKUP(B160,'Startovní listina 2014'!$A$3:$F$239,5,FALSE)))</f>
        <v>0</v>
      </c>
    </row>
    <row r="161" spans="1:7" x14ac:dyDescent="0.25">
      <c r="A161" s="9"/>
      <c r="B161" s="10">
        <v>159</v>
      </c>
      <c r="C161" s="11">
        <v>0</v>
      </c>
      <c r="D161" s="33">
        <f>IF(ISBLANK(B161),"",(VLOOKUP(B161,'Startovní listina 2014'!$A$3:$F$239,2,FALSE)))</f>
        <v>0</v>
      </c>
      <c r="E161" s="33">
        <f>IF(ISBLANK(B161),"",(VLOOKUP(B161,'Startovní listina 2014'!$A$3:$F$239,3,FALSE)))</f>
        <v>0</v>
      </c>
      <c r="F161" s="34">
        <f>IF(ISBLANK(B161),"",VLOOKUP(B161,'Startovní listina 2014'!$A$3:$F$239,4,FALSE))</f>
        <v>0</v>
      </c>
      <c r="G161" s="35">
        <f>IF(ISBLANK(B161),"",(VLOOKUP(B161,'Startovní listina 2014'!$A$3:$F$239,5,FALSE)))</f>
        <v>0</v>
      </c>
    </row>
    <row r="162" spans="1:7" x14ac:dyDescent="0.25">
      <c r="A162" s="9"/>
      <c r="B162" s="10">
        <v>160</v>
      </c>
      <c r="C162" s="11">
        <v>0</v>
      </c>
      <c r="D162" s="33">
        <f>IF(ISBLANK(B162),"",(VLOOKUP(B162,'Startovní listina 2014'!$A$3:$F$239,2,FALSE)))</f>
        <v>0</v>
      </c>
      <c r="E162" s="33">
        <f>IF(ISBLANK(B162),"",(VLOOKUP(B162,'Startovní listina 2014'!$A$3:$F$239,3,FALSE)))</f>
        <v>0</v>
      </c>
      <c r="F162" s="34">
        <f>IF(ISBLANK(B162),"",VLOOKUP(B162,'Startovní listina 2014'!$A$3:$F$239,4,FALSE))</f>
        <v>0</v>
      </c>
      <c r="G162" s="35">
        <f>IF(ISBLANK(B162),"",(VLOOKUP(B162,'Startovní listina 2014'!$A$3:$F$239,5,FALSE)))</f>
        <v>0</v>
      </c>
    </row>
    <row r="163" spans="1:7" x14ac:dyDescent="0.25">
      <c r="A163" s="9"/>
      <c r="B163" s="10">
        <v>161</v>
      </c>
      <c r="C163" s="11">
        <v>0</v>
      </c>
      <c r="D163" s="33">
        <f>IF(ISBLANK(B163),"",(VLOOKUP(B163,'Startovní listina 2014'!$A$3:$F$239,2,FALSE)))</f>
        <v>0</v>
      </c>
      <c r="E163" s="33">
        <f>IF(ISBLANK(B163),"",(VLOOKUP(B163,'Startovní listina 2014'!$A$3:$F$239,3,FALSE)))</f>
        <v>0</v>
      </c>
      <c r="F163" s="34">
        <f>IF(ISBLANK(B163),"",VLOOKUP(B163,'Startovní listina 2014'!$A$3:$F$239,4,FALSE))</f>
        <v>0</v>
      </c>
      <c r="G163" s="35">
        <f>IF(ISBLANK(B163),"",(VLOOKUP(B163,'Startovní listina 2014'!$A$3:$F$239,5,FALSE)))</f>
        <v>0</v>
      </c>
    </row>
    <row r="164" spans="1:7" x14ac:dyDescent="0.25">
      <c r="A164" s="9"/>
      <c r="B164" s="10">
        <v>162</v>
      </c>
      <c r="C164" s="11">
        <v>0</v>
      </c>
      <c r="D164" s="33">
        <f>IF(ISBLANK(B164),"",(VLOOKUP(B164,'Startovní listina 2014'!$A$3:$F$239,2,FALSE)))</f>
        <v>0</v>
      </c>
      <c r="E164" s="33">
        <f>IF(ISBLANK(B164),"",(VLOOKUP(B164,'Startovní listina 2014'!$A$3:$F$239,3,FALSE)))</f>
        <v>0</v>
      </c>
      <c r="F164" s="34">
        <f>IF(ISBLANK(B164),"",VLOOKUP(B164,'Startovní listina 2014'!$A$3:$F$239,4,FALSE))</f>
        <v>0</v>
      </c>
      <c r="G164" s="35">
        <f>IF(ISBLANK(B164),"",(VLOOKUP(B164,'Startovní listina 2014'!$A$3:$F$239,5,FALSE)))</f>
        <v>0</v>
      </c>
    </row>
    <row r="165" spans="1:7" x14ac:dyDescent="0.25">
      <c r="A165" s="9"/>
      <c r="B165" s="10">
        <v>163</v>
      </c>
      <c r="C165" s="11">
        <v>0</v>
      </c>
      <c r="D165" s="33">
        <f>IF(ISBLANK(B165),"",(VLOOKUP(B165,'Startovní listina 2014'!$A$3:$F$239,2,FALSE)))</f>
        <v>0</v>
      </c>
      <c r="E165" s="33">
        <f>IF(ISBLANK(B165),"",(VLOOKUP(B165,'Startovní listina 2014'!$A$3:$F$239,3,FALSE)))</f>
        <v>0</v>
      </c>
      <c r="F165" s="34">
        <f>IF(ISBLANK(B165),"",VLOOKUP(B165,'Startovní listina 2014'!$A$3:$F$239,4,FALSE))</f>
        <v>0</v>
      </c>
      <c r="G165" s="35">
        <f>IF(ISBLANK(B165),"",(VLOOKUP(B165,'Startovní listina 2014'!$A$3:$F$239,5,FALSE)))</f>
        <v>0</v>
      </c>
    </row>
    <row r="166" spans="1:7" x14ac:dyDescent="0.25">
      <c r="A166" s="9"/>
      <c r="B166" s="10">
        <v>164</v>
      </c>
      <c r="C166" s="11">
        <v>0</v>
      </c>
      <c r="D166" s="33">
        <f>IF(ISBLANK(B166),"",(VLOOKUP(B166,'Startovní listina 2014'!$A$3:$F$239,2,FALSE)))</f>
        <v>0</v>
      </c>
      <c r="E166" s="33">
        <f>IF(ISBLANK(B166),"",(VLOOKUP(B166,'Startovní listina 2014'!$A$3:$F$239,3,FALSE)))</f>
        <v>0</v>
      </c>
      <c r="F166" s="34">
        <f>IF(ISBLANK(B166),"",VLOOKUP(B166,'Startovní listina 2014'!$A$3:$F$239,4,FALSE))</f>
        <v>0</v>
      </c>
      <c r="G166" s="35">
        <f>IF(ISBLANK(B166),"",(VLOOKUP(B166,'Startovní listina 2014'!$A$3:$F$239,5,FALSE)))</f>
        <v>0</v>
      </c>
    </row>
    <row r="167" spans="1:7" x14ac:dyDescent="0.25">
      <c r="A167" s="9"/>
      <c r="B167" s="10">
        <v>165</v>
      </c>
      <c r="C167" s="11">
        <v>0</v>
      </c>
      <c r="D167" s="33">
        <f>IF(ISBLANK(B167),"",(VLOOKUP(B167,'Startovní listina 2014'!$A$3:$F$239,2,FALSE)))</f>
        <v>0</v>
      </c>
      <c r="E167" s="33">
        <f>IF(ISBLANK(B167),"",(VLOOKUP(B167,'Startovní listina 2014'!$A$3:$F$239,3,FALSE)))</f>
        <v>0</v>
      </c>
      <c r="F167" s="34">
        <f>IF(ISBLANK(B167),"",VLOOKUP(B167,'Startovní listina 2014'!$A$3:$F$239,4,FALSE))</f>
        <v>0</v>
      </c>
      <c r="G167" s="35">
        <f>IF(ISBLANK(B167),"",(VLOOKUP(B167,'Startovní listina 2014'!$A$3:$F$239,5,FALSE)))</f>
        <v>0</v>
      </c>
    </row>
    <row r="168" spans="1:7" x14ac:dyDescent="0.25">
      <c r="A168" s="9"/>
      <c r="B168" s="10">
        <v>166</v>
      </c>
      <c r="C168" s="11">
        <v>0</v>
      </c>
      <c r="D168" s="33">
        <f>IF(ISBLANK(B168),"",(VLOOKUP(B168,'Startovní listina 2014'!$A$3:$F$239,2,FALSE)))</f>
        <v>0</v>
      </c>
      <c r="E168" s="33">
        <f>IF(ISBLANK(B168),"",(VLOOKUP(B168,'Startovní listina 2014'!$A$3:$F$239,3,FALSE)))</f>
        <v>0</v>
      </c>
      <c r="F168" s="34">
        <f>IF(ISBLANK(B168),"",VLOOKUP(B168,'Startovní listina 2014'!$A$3:$F$239,4,FALSE))</f>
        <v>0</v>
      </c>
      <c r="G168" s="35">
        <f>IF(ISBLANK(B168),"",(VLOOKUP(B168,'Startovní listina 2014'!$A$3:$F$239,5,FALSE)))</f>
        <v>0</v>
      </c>
    </row>
    <row r="169" spans="1:7" x14ac:dyDescent="0.25">
      <c r="A169" s="9"/>
      <c r="B169" s="10">
        <v>167</v>
      </c>
      <c r="C169" s="11">
        <v>0</v>
      </c>
      <c r="D169" s="33">
        <f>IF(ISBLANK(B169),"",(VLOOKUP(B169,'Startovní listina 2014'!$A$3:$F$239,2,FALSE)))</f>
        <v>0</v>
      </c>
      <c r="E169" s="33">
        <f>IF(ISBLANK(B169),"",(VLOOKUP(B169,'Startovní listina 2014'!$A$3:$F$239,3,FALSE)))</f>
        <v>0</v>
      </c>
      <c r="F169" s="34">
        <f>IF(ISBLANK(B169),"",VLOOKUP(B169,'Startovní listina 2014'!$A$3:$F$239,4,FALSE))</f>
        <v>0</v>
      </c>
      <c r="G169" s="35">
        <f>IF(ISBLANK(B169),"",(VLOOKUP(B169,'Startovní listina 2014'!$A$3:$F$239,5,FALSE)))</f>
        <v>0</v>
      </c>
    </row>
    <row r="170" spans="1:7" x14ac:dyDescent="0.25">
      <c r="A170" s="9"/>
      <c r="B170" s="10">
        <v>168</v>
      </c>
      <c r="C170" s="11">
        <v>0</v>
      </c>
      <c r="D170" s="33">
        <f>IF(ISBLANK(B170),"",(VLOOKUP(B170,'Startovní listina 2014'!$A$3:$F$239,2,FALSE)))</f>
        <v>0</v>
      </c>
      <c r="E170" s="33">
        <f>IF(ISBLANK(B170),"",(VLOOKUP(B170,'Startovní listina 2014'!$A$3:$F$239,3,FALSE)))</f>
        <v>0</v>
      </c>
      <c r="F170" s="34">
        <f>IF(ISBLANK(B170),"",VLOOKUP(B170,'Startovní listina 2014'!$A$3:$F$239,4,FALSE))</f>
        <v>0</v>
      </c>
      <c r="G170" s="35">
        <f>IF(ISBLANK(B170),"",(VLOOKUP(B170,'Startovní listina 2014'!$A$3:$F$239,5,FALSE)))</f>
        <v>0</v>
      </c>
    </row>
    <row r="171" spans="1:7" x14ac:dyDescent="0.25">
      <c r="A171" s="9"/>
      <c r="B171" s="10">
        <v>169</v>
      </c>
      <c r="C171" s="11">
        <v>0</v>
      </c>
      <c r="D171" s="33">
        <f>IF(ISBLANK(B171),"",(VLOOKUP(B171,'Startovní listina 2014'!$A$3:$F$239,2,FALSE)))</f>
        <v>0</v>
      </c>
      <c r="E171" s="33">
        <f>IF(ISBLANK(B171),"",(VLOOKUP(B171,'Startovní listina 2014'!$A$3:$F$239,3,FALSE)))</f>
        <v>0</v>
      </c>
      <c r="F171" s="34">
        <f>IF(ISBLANK(B171),"",VLOOKUP(B171,'Startovní listina 2014'!$A$3:$F$239,4,FALSE))</f>
        <v>0</v>
      </c>
      <c r="G171" s="35">
        <f>IF(ISBLANK(B171),"",(VLOOKUP(B171,'Startovní listina 2014'!$A$3:$F$239,5,FALSE)))</f>
        <v>0</v>
      </c>
    </row>
    <row r="172" spans="1:7" x14ac:dyDescent="0.25">
      <c r="A172" s="9"/>
      <c r="B172" s="10">
        <v>170</v>
      </c>
      <c r="C172" s="11">
        <v>0</v>
      </c>
      <c r="D172" s="33">
        <f>IF(ISBLANK(B172),"",(VLOOKUP(B172,'Startovní listina 2014'!$A$3:$F$239,2,FALSE)))</f>
        <v>0</v>
      </c>
      <c r="E172" s="33">
        <f>IF(ISBLANK(B172),"",(VLOOKUP(B172,'Startovní listina 2014'!$A$3:$F$239,3,FALSE)))</f>
        <v>0</v>
      </c>
      <c r="F172" s="34">
        <f>IF(ISBLANK(B172),"",VLOOKUP(B172,'Startovní listina 2014'!$A$3:$F$239,4,FALSE))</f>
        <v>0</v>
      </c>
      <c r="G172" s="35">
        <f>IF(ISBLANK(B172),"",(VLOOKUP(B172,'Startovní listina 2014'!$A$3:$F$239,5,FALSE)))</f>
        <v>0</v>
      </c>
    </row>
    <row r="173" spans="1:7" x14ac:dyDescent="0.25">
      <c r="A173" s="9"/>
      <c r="B173" s="10">
        <v>171</v>
      </c>
      <c r="C173" s="11">
        <v>0</v>
      </c>
      <c r="D173" s="33">
        <f>IF(ISBLANK(B173),"",(VLOOKUP(B173,'Startovní listina 2014'!$A$3:$F$239,2,FALSE)))</f>
        <v>0</v>
      </c>
      <c r="E173" s="33">
        <f>IF(ISBLANK(B173),"",(VLOOKUP(B173,'Startovní listina 2014'!$A$3:$F$239,3,FALSE)))</f>
        <v>0</v>
      </c>
      <c r="F173" s="34">
        <f>IF(ISBLANK(B173),"",VLOOKUP(B173,'Startovní listina 2014'!$A$3:$F$239,4,FALSE))</f>
        <v>0</v>
      </c>
      <c r="G173" s="35">
        <f>IF(ISBLANK(B173),"",(VLOOKUP(B173,'Startovní listina 2014'!$A$3:$F$239,5,FALSE)))</f>
        <v>0</v>
      </c>
    </row>
    <row r="174" spans="1:7" x14ac:dyDescent="0.25">
      <c r="A174" s="9"/>
      <c r="B174" s="10">
        <v>172</v>
      </c>
      <c r="C174" s="11">
        <v>0</v>
      </c>
      <c r="D174" s="33">
        <f>IF(ISBLANK(B174),"",(VLOOKUP(B174,'Startovní listina 2014'!$A$3:$F$239,2,FALSE)))</f>
        <v>0</v>
      </c>
      <c r="E174" s="33">
        <f>IF(ISBLANK(B174),"",(VLOOKUP(B174,'Startovní listina 2014'!$A$3:$F$239,3,FALSE)))</f>
        <v>0</v>
      </c>
      <c r="F174" s="34">
        <f>IF(ISBLANK(B174),"",VLOOKUP(B174,'Startovní listina 2014'!$A$3:$F$239,4,FALSE))</f>
        <v>0</v>
      </c>
      <c r="G174" s="35">
        <f>IF(ISBLANK(B174),"",(VLOOKUP(B174,'Startovní listina 2014'!$A$3:$F$239,5,FALSE)))</f>
        <v>0</v>
      </c>
    </row>
    <row r="175" spans="1:7" x14ac:dyDescent="0.25">
      <c r="A175" s="9"/>
      <c r="B175" s="10">
        <v>173</v>
      </c>
      <c r="C175" s="11">
        <v>0</v>
      </c>
      <c r="D175" s="33">
        <f>IF(ISBLANK(B175),"",(VLOOKUP(B175,'Startovní listina 2014'!$A$3:$F$239,2,FALSE)))</f>
        <v>0</v>
      </c>
      <c r="E175" s="33">
        <f>IF(ISBLANK(B175),"",(VLOOKUP(B175,'Startovní listina 2014'!$A$3:$F$239,3,FALSE)))</f>
        <v>0</v>
      </c>
      <c r="F175" s="34">
        <f>IF(ISBLANK(B175),"",VLOOKUP(B175,'Startovní listina 2014'!$A$3:$F$239,4,FALSE))</f>
        <v>0</v>
      </c>
      <c r="G175" s="35">
        <f>IF(ISBLANK(B175),"",(VLOOKUP(B175,'Startovní listina 2014'!$A$3:$F$239,5,FALSE)))</f>
        <v>0</v>
      </c>
    </row>
    <row r="176" spans="1:7" x14ac:dyDescent="0.25">
      <c r="A176" s="9"/>
      <c r="B176" s="10">
        <v>174</v>
      </c>
      <c r="C176" s="11">
        <v>0</v>
      </c>
      <c r="D176" s="33">
        <f>IF(ISBLANK(B176),"",(VLOOKUP(B176,'Startovní listina 2014'!$A$3:$F$239,2,FALSE)))</f>
        <v>0</v>
      </c>
      <c r="E176" s="33">
        <f>IF(ISBLANK(B176),"",(VLOOKUP(B176,'Startovní listina 2014'!$A$3:$F$239,3,FALSE)))</f>
        <v>0</v>
      </c>
      <c r="F176" s="34">
        <f>IF(ISBLANK(B176),"",VLOOKUP(B176,'Startovní listina 2014'!$A$3:$F$239,4,FALSE))</f>
        <v>0</v>
      </c>
      <c r="G176" s="35">
        <f>IF(ISBLANK(B176),"",(VLOOKUP(B176,'Startovní listina 2014'!$A$3:$F$239,5,FALSE)))</f>
        <v>0</v>
      </c>
    </row>
    <row r="177" spans="1:7" x14ac:dyDescent="0.25">
      <c r="A177" s="9"/>
      <c r="B177" s="10">
        <v>175</v>
      </c>
      <c r="C177" s="11">
        <v>0</v>
      </c>
      <c r="D177" s="33">
        <f>IF(ISBLANK(B177),"",(VLOOKUP(B177,'Startovní listina 2014'!$A$3:$F$239,2,FALSE)))</f>
        <v>0</v>
      </c>
      <c r="E177" s="33">
        <f>IF(ISBLANK(B177),"",(VLOOKUP(B177,'Startovní listina 2014'!$A$3:$F$239,3,FALSE)))</f>
        <v>0</v>
      </c>
      <c r="F177" s="34">
        <f>IF(ISBLANK(B177),"",VLOOKUP(B177,'Startovní listina 2014'!$A$3:$F$239,4,FALSE))</f>
        <v>0</v>
      </c>
      <c r="G177" s="35">
        <f>IF(ISBLANK(B177),"",(VLOOKUP(B177,'Startovní listina 2014'!$A$3:$F$239,5,FALSE)))</f>
        <v>0</v>
      </c>
    </row>
    <row r="178" spans="1:7" x14ac:dyDescent="0.25">
      <c r="A178" s="9"/>
      <c r="B178" s="10">
        <v>176</v>
      </c>
      <c r="C178" s="11">
        <v>0</v>
      </c>
      <c r="D178" s="33">
        <f>IF(ISBLANK(B178),"",(VLOOKUP(B178,'Startovní listina 2014'!$A$3:$F$239,2,FALSE)))</f>
        <v>0</v>
      </c>
      <c r="E178" s="33">
        <f>IF(ISBLANK(B178),"",(VLOOKUP(B178,'Startovní listina 2014'!$A$3:$F$239,3,FALSE)))</f>
        <v>0</v>
      </c>
      <c r="F178" s="34">
        <f>IF(ISBLANK(B178),"",VLOOKUP(B178,'Startovní listina 2014'!$A$3:$F$239,4,FALSE))</f>
        <v>0</v>
      </c>
      <c r="G178" s="35">
        <f>IF(ISBLANK(B178),"",(VLOOKUP(B178,'Startovní listina 2014'!$A$3:$F$239,5,FALSE)))</f>
        <v>0</v>
      </c>
    </row>
    <row r="179" spans="1:7" x14ac:dyDescent="0.25">
      <c r="A179" s="9"/>
      <c r="B179" s="10">
        <v>177</v>
      </c>
      <c r="C179" s="11">
        <v>0</v>
      </c>
      <c r="D179" s="33">
        <f>IF(ISBLANK(B179),"",(VLOOKUP(B179,'Startovní listina 2014'!$A$3:$F$239,2,FALSE)))</f>
        <v>0</v>
      </c>
      <c r="E179" s="33">
        <f>IF(ISBLANK(B179),"",(VLOOKUP(B179,'Startovní listina 2014'!$A$3:$F$239,3,FALSE)))</f>
        <v>0</v>
      </c>
      <c r="F179" s="34">
        <f>IF(ISBLANK(B179),"",VLOOKUP(B179,'Startovní listina 2014'!$A$3:$F$239,4,FALSE))</f>
        <v>0</v>
      </c>
      <c r="G179" s="35">
        <f>IF(ISBLANK(B179),"",(VLOOKUP(B179,'Startovní listina 2014'!$A$3:$F$239,5,FALSE)))</f>
        <v>0</v>
      </c>
    </row>
    <row r="180" spans="1:7" x14ac:dyDescent="0.25">
      <c r="A180" s="9"/>
      <c r="B180" s="10">
        <v>178</v>
      </c>
      <c r="C180" s="11">
        <v>0</v>
      </c>
      <c r="D180" s="33">
        <f>IF(ISBLANK(B180),"",(VLOOKUP(B180,'Startovní listina 2014'!$A$3:$F$239,2,FALSE)))</f>
        <v>0</v>
      </c>
      <c r="E180" s="33">
        <f>IF(ISBLANK(B180),"",(VLOOKUP(B180,'Startovní listina 2014'!$A$3:$F$239,3,FALSE)))</f>
        <v>0</v>
      </c>
      <c r="F180" s="34">
        <f>IF(ISBLANK(B180),"",VLOOKUP(B180,'Startovní listina 2014'!$A$3:$F$239,4,FALSE))</f>
        <v>0</v>
      </c>
      <c r="G180" s="35">
        <f>IF(ISBLANK(B180),"",(VLOOKUP(B180,'Startovní listina 2014'!$A$3:$F$239,5,FALSE)))</f>
        <v>0</v>
      </c>
    </row>
    <row r="181" spans="1:7" x14ac:dyDescent="0.25">
      <c r="A181" s="9"/>
      <c r="B181" s="10">
        <v>179</v>
      </c>
      <c r="C181" s="11">
        <v>0</v>
      </c>
      <c r="D181" s="33">
        <f>IF(ISBLANK(B181),"",(VLOOKUP(B181,'Startovní listina 2014'!$A$3:$F$239,2,FALSE)))</f>
        <v>0</v>
      </c>
      <c r="E181" s="33">
        <f>IF(ISBLANK(B181),"",(VLOOKUP(B181,'Startovní listina 2014'!$A$3:$F$239,3,FALSE)))</f>
        <v>0</v>
      </c>
      <c r="F181" s="34">
        <f>IF(ISBLANK(B181),"",VLOOKUP(B181,'Startovní listina 2014'!$A$3:$F$239,4,FALSE))</f>
        <v>0</v>
      </c>
      <c r="G181" s="35">
        <f>IF(ISBLANK(B181),"",(VLOOKUP(B181,'Startovní listina 2014'!$A$3:$F$239,5,FALSE)))</f>
        <v>0</v>
      </c>
    </row>
    <row r="182" spans="1:7" x14ac:dyDescent="0.25">
      <c r="A182" s="9"/>
      <c r="B182" s="10">
        <v>180</v>
      </c>
      <c r="C182" s="11">
        <v>0</v>
      </c>
      <c r="D182" s="33">
        <f>IF(ISBLANK(B182),"",(VLOOKUP(B182,'Startovní listina 2014'!$A$3:$F$239,2,FALSE)))</f>
        <v>0</v>
      </c>
      <c r="E182" s="33">
        <f>IF(ISBLANK(B182),"",(VLOOKUP(B182,'Startovní listina 2014'!$A$3:$F$239,3,FALSE)))</f>
        <v>0</v>
      </c>
      <c r="F182" s="34">
        <f>IF(ISBLANK(B182),"",VLOOKUP(B182,'Startovní listina 2014'!$A$3:$F$239,4,FALSE))</f>
        <v>0</v>
      </c>
      <c r="G182" s="35">
        <f>IF(ISBLANK(B182),"",(VLOOKUP(B182,'Startovní listina 2014'!$A$3:$F$239,5,FALSE)))</f>
        <v>0</v>
      </c>
    </row>
    <row r="183" spans="1:7" x14ac:dyDescent="0.25">
      <c r="A183" s="9"/>
      <c r="B183" s="10">
        <v>181</v>
      </c>
      <c r="C183" s="11">
        <v>0</v>
      </c>
      <c r="D183" s="33">
        <f>IF(ISBLANK(B183),"",(VLOOKUP(B183,'Startovní listina 2014'!$A$3:$F$239,2,FALSE)))</f>
        <v>0</v>
      </c>
      <c r="E183" s="33">
        <f>IF(ISBLANK(B183),"",(VLOOKUP(B183,'Startovní listina 2014'!$A$3:$F$239,3,FALSE)))</f>
        <v>0</v>
      </c>
      <c r="F183" s="34">
        <f>IF(ISBLANK(B183),"",VLOOKUP(B183,'Startovní listina 2014'!$A$3:$F$239,4,FALSE))</f>
        <v>0</v>
      </c>
      <c r="G183" s="35">
        <f>IF(ISBLANK(B183),"",(VLOOKUP(B183,'Startovní listina 2014'!$A$3:$F$239,5,FALSE)))</f>
        <v>0</v>
      </c>
    </row>
    <row r="184" spans="1:7" x14ac:dyDescent="0.25">
      <c r="A184" s="9"/>
      <c r="B184" s="10">
        <v>182</v>
      </c>
      <c r="C184" s="11">
        <v>0</v>
      </c>
      <c r="D184" s="33">
        <f>IF(ISBLANK(B184),"",(VLOOKUP(B184,'Startovní listina 2014'!$A$3:$F$239,2,FALSE)))</f>
        <v>0</v>
      </c>
      <c r="E184" s="33">
        <f>IF(ISBLANK(B184),"",(VLOOKUP(B184,'Startovní listina 2014'!$A$3:$F$239,3,FALSE)))</f>
        <v>0</v>
      </c>
      <c r="F184" s="34">
        <f>IF(ISBLANK(B184),"",VLOOKUP(B184,'Startovní listina 2014'!$A$3:$F$239,4,FALSE))</f>
        <v>0</v>
      </c>
      <c r="G184" s="35">
        <f>IF(ISBLANK(B184),"",(VLOOKUP(B184,'Startovní listina 2014'!$A$3:$F$239,5,FALSE)))</f>
        <v>0</v>
      </c>
    </row>
    <row r="185" spans="1:7" x14ac:dyDescent="0.25">
      <c r="A185" s="9"/>
      <c r="B185" s="10">
        <v>183</v>
      </c>
      <c r="C185" s="11">
        <v>0</v>
      </c>
      <c r="D185" s="33">
        <f>IF(ISBLANK(B185),"",(VLOOKUP(B185,'Startovní listina 2014'!$A$3:$F$239,2,FALSE)))</f>
        <v>0</v>
      </c>
      <c r="E185" s="33">
        <f>IF(ISBLANK(B185),"",(VLOOKUP(B185,'Startovní listina 2014'!$A$3:$F$239,3,FALSE)))</f>
        <v>0</v>
      </c>
      <c r="F185" s="34">
        <f>IF(ISBLANK(B185),"",VLOOKUP(B185,'Startovní listina 2014'!$A$3:$F$239,4,FALSE))</f>
        <v>0</v>
      </c>
      <c r="G185" s="35">
        <f>IF(ISBLANK(B185),"",(VLOOKUP(B185,'Startovní listina 2014'!$A$3:$F$239,5,FALSE)))</f>
        <v>0</v>
      </c>
    </row>
    <row r="186" spans="1:7" x14ac:dyDescent="0.25">
      <c r="A186" s="9"/>
      <c r="B186" s="10">
        <v>184</v>
      </c>
      <c r="C186" s="11">
        <v>0</v>
      </c>
      <c r="D186" s="33">
        <f>IF(ISBLANK(B186),"",(VLOOKUP(B186,'Startovní listina 2014'!$A$3:$F$239,2,FALSE)))</f>
        <v>0</v>
      </c>
      <c r="E186" s="33">
        <f>IF(ISBLANK(B186),"",(VLOOKUP(B186,'Startovní listina 2014'!$A$3:$F$239,3,FALSE)))</f>
        <v>0</v>
      </c>
      <c r="F186" s="34">
        <f>IF(ISBLANK(B186),"",VLOOKUP(B186,'Startovní listina 2014'!$A$3:$F$239,4,FALSE))</f>
        <v>0</v>
      </c>
      <c r="G186" s="35">
        <f>IF(ISBLANK(B186),"",(VLOOKUP(B186,'Startovní listina 2014'!$A$3:$F$239,5,FALSE)))</f>
        <v>0</v>
      </c>
    </row>
    <row r="187" spans="1:7" x14ac:dyDescent="0.25">
      <c r="A187" s="9"/>
      <c r="B187" s="10">
        <v>185</v>
      </c>
      <c r="C187" s="11">
        <v>0</v>
      </c>
      <c r="D187" s="33">
        <f>IF(ISBLANK(B187),"",(VLOOKUP(B187,'Startovní listina 2014'!$A$3:$F$239,2,FALSE)))</f>
        <v>0</v>
      </c>
      <c r="E187" s="33">
        <f>IF(ISBLANK(B187),"",(VLOOKUP(B187,'Startovní listina 2014'!$A$3:$F$239,3,FALSE)))</f>
        <v>0</v>
      </c>
      <c r="F187" s="34">
        <f>IF(ISBLANK(B187),"",VLOOKUP(B187,'Startovní listina 2014'!$A$3:$F$239,4,FALSE))</f>
        <v>0</v>
      </c>
      <c r="G187" s="35">
        <f>IF(ISBLANK(B187),"",(VLOOKUP(B187,'Startovní listina 2014'!$A$3:$F$239,5,FALSE)))</f>
        <v>0</v>
      </c>
    </row>
    <row r="188" spans="1:7" x14ac:dyDescent="0.25">
      <c r="A188" s="9"/>
      <c r="B188" s="10">
        <v>186</v>
      </c>
      <c r="C188" s="11">
        <v>0</v>
      </c>
      <c r="D188" s="33">
        <f>IF(ISBLANK(B188),"",(VLOOKUP(B188,'Startovní listina 2014'!$A$3:$F$239,2,FALSE)))</f>
        <v>0</v>
      </c>
      <c r="E188" s="33">
        <f>IF(ISBLANK(B188),"",(VLOOKUP(B188,'Startovní listina 2014'!$A$3:$F$239,3,FALSE)))</f>
        <v>0</v>
      </c>
      <c r="F188" s="34">
        <f>IF(ISBLANK(B188),"",VLOOKUP(B188,'Startovní listina 2014'!$A$3:$F$239,4,FALSE))</f>
        <v>0</v>
      </c>
      <c r="G188" s="35">
        <f>IF(ISBLANK(B188),"",(VLOOKUP(B188,'Startovní listina 2014'!$A$3:$F$239,5,FALSE)))</f>
        <v>0</v>
      </c>
    </row>
    <row r="189" spans="1:7" x14ac:dyDescent="0.25">
      <c r="A189" s="9"/>
      <c r="B189" s="10">
        <v>187</v>
      </c>
      <c r="C189" s="11">
        <v>0</v>
      </c>
      <c r="D189" s="33">
        <f>IF(ISBLANK(B189),"",(VLOOKUP(B189,'Startovní listina 2014'!$A$3:$F$239,2,FALSE)))</f>
        <v>0</v>
      </c>
      <c r="E189" s="33">
        <f>IF(ISBLANK(B189),"",(VLOOKUP(B189,'Startovní listina 2014'!$A$3:$F$239,3,FALSE)))</f>
        <v>0</v>
      </c>
      <c r="F189" s="34">
        <f>IF(ISBLANK(B189),"",VLOOKUP(B189,'Startovní listina 2014'!$A$3:$F$239,4,FALSE))</f>
        <v>0</v>
      </c>
      <c r="G189" s="35">
        <f>IF(ISBLANK(B189),"",(VLOOKUP(B189,'Startovní listina 2014'!$A$3:$F$239,5,FALSE)))</f>
        <v>0</v>
      </c>
    </row>
    <row r="190" spans="1:7" x14ac:dyDescent="0.25">
      <c r="A190" s="9"/>
      <c r="B190" s="10">
        <v>188</v>
      </c>
      <c r="C190" s="11">
        <v>0</v>
      </c>
      <c r="D190" s="33">
        <f>IF(ISBLANK(B190),"",(VLOOKUP(B190,'Startovní listina 2014'!$A$3:$F$239,2,FALSE)))</f>
        <v>0</v>
      </c>
      <c r="E190" s="33">
        <f>IF(ISBLANK(B190),"",(VLOOKUP(B190,'Startovní listina 2014'!$A$3:$F$239,3,FALSE)))</f>
        <v>0</v>
      </c>
      <c r="F190" s="34">
        <f>IF(ISBLANK(B190),"",VLOOKUP(B190,'Startovní listina 2014'!$A$3:$F$239,4,FALSE))</f>
        <v>0</v>
      </c>
      <c r="G190" s="35">
        <f>IF(ISBLANK(B190),"",(VLOOKUP(B190,'Startovní listina 2014'!$A$3:$F$239,5,FALSE)))</f>
        <v>0</v>
      </c>
    </row>
    <row r="191" spans="1:7" x14ac:dyDescent="0.25">
      <c r="A191" s="9"/>
      <c r="B191" s="10">
        <v>189</v>
      </c>
      <c r="C191" s="11">
        <v>0</v>
      </c>
      <c r="D191" s="33">
        <f>IF(ISBLANK(B191),"",(VLOOKUP(B191,'Startovní listina 2014'!$A$3:$F$239,2,FALSE)))</f>
        <v>0</v>
      </c>
      <c r="E191" s="33">
        <f>IF(ISBLANK(B191),"",(VLOOKUP(B191,'Startovní listina 2014'!$A$3:$F$239,3,FALSE)))</f>
        <v>0</v>
      </c>
      <c r="F191" s="34">
        <f>IF(ISBLANK(B191),"",VLOOKUP(B191,'Startovní listina 2014'!$A$3:$F$239,4,FALSE))</f>
        <v>0</v>
      </c>
      <c r="G191" s="35">
        <f>IF(ISBLANK(B191),"",(VLOOKUP(B191,'Startovní listina 2014'!$A$3:$F$239,5,FALSE)))</f>
        <v>0</v>
      </c>
    </row>
    <row r="192" spans="1:7" x14ac:dyDescent="0.25">
      <c r="A192" s="9"/>
      <c r="B192" s="10">
        <v>190</v>
      </c>
      <c r="C192" s="11">
        <v>0</v>
      </c>
      <c r="D192" s="33">
        <f>IF(ISBLANK(B192),"",(VLOOKUP(B192,'Startovní listina 2014'!$A$3:$F$239,2,FALSE)))</f>
        <v>0</v>
      </c>
      <c r="E192" s="33">
        <f>IF(ISBLANK(B192),"",(VLOOKUP(B192,'Startovní listina 2014'!$A$3:$F$239,3,FALSE)))</f>
        <v>0</v>
      </c>
      <c r="F192" s="34">
        <f>IF(ISBLANK(B192),"",VLOOKUP(B192,'Startovní listina 2014'!$A$3:$F$239,4,FALSE))</f>
        <v>0</v>
      </c>
      <c r="G192" s="35">
        <f>IF(ISBLANK(B192),"",(VLOOKUP(B192,'Startovní listina 2014'!$A$3:$F$239,5,FALSE)))</f>
        <v>0</v>
      </c>
    </row>
    <row r="193" spans="1:7" x14ac:dyDescent="0.25">
      <c r="A193" s="9"/>
      <c r="B193" s="10">
        <v>191</v>
      </c>
      <c r="C193" s="11">
        <v>0</v>
      </c>
      <c r="D193" s="33">
        <f>IF(ISBLANK(B193),"",(VLOOKUP(B193,'Startovní listina 2014'!$A$3:$F$239,2,FALSE)))</f>
        <v>0</v>
      </c>
      <c r="E193" s="33">
        <f>IF(ISBLANK(B193),"",(VLOOKUP(B193,'Startovní listina 2014'!$A$3:$F$239,3,FALSE)))</f>
        <v>0</v>
      </c>
      <c r="F193" s="34">
        <f>IF(ISBLANK(B193),"",VLOOKUP(B193,'Startovní listina 2014'!$A$3:$F$239,4,FALSE))</f>
        <v>0</v>
      </c>
      <c r="G193" s="35">
        <f>IF(ISBLANK(B193),"",(VLOOKUP(B193,'Startovní listina 2014'!$A$3:$F$239,5,FALSE)))</f>
        <v>0</v>
      </c>
    </row>
    <row r="194" spans="1:7" x14ac:dyDescent="0.25">
      <c r="A194" s="9"/>
      <c r="B194" s="10">
        <v>192</v>
      </c>
      <c r="C194" s="11">
        <v>0</v>
      </c>
      <c r="D194" s="33">
        <f>IF(ISBLANK(B194),"",(VLOOKUP(B194,'Startovní listina 2014'!$A$3:$F$239,2,FALSE)))</f>
        <v>0</v>
      </c>
      <c r="E194" s="33">
        <f>IF(ISBLANK(B194),"",(VLOOKUP(B194,'Startovní listina 2014'!$A$3:$F$239,3,FALSE)))</f>
        <v>0</v>
      </c>
      <c r="F194" s="34">
        <f>IF(ISBLANK(B194),"",VLOOKUP(B194,'Startovní listina 2014'!$A$3:$F$239,4,FALSE))</f>
        <v>0</v>
      </c>
      <c r="G194" s="35">
        <f>IF(ISBLANK(B194),"",(VLOOKUP(B194,'Startovní listina 2014'!$A$3:$F$239,5,FALSE)))</f>
        <v>0</v>
      </c>
    </row>
    <row r="195" spans="1:7" x14ac:dyDescent="0.25">
      <c r="A195" s="9"/>
      <c r="B195" s="10">
        <v>193</v>
      </c>
      <c r="C195" s="11">
        <v>0</v>
      </c>
      <c r="D195" s="33">
        <f>IF(ISBLANK(B195),"",(VLOOKUP(B195,'Startovní listina 2014'!$A$3:$F$239,2,FALSE)))</f>
        <v>0</v>
      </c>
      <c r="E195" s="33">
        <f>IF(ISBLANK(B195),"",(VLOOKUP(B195,'Startovní listina 2014'!$A$3:$F$239,3,FALSE)))</f>
        <v>0</v>
      </c>
      <c r="F195" s="34">
        <f>IF(ISBLANK(B195),"",VLOOKUP(B195,'Startovní listina 2014'!$A$3:$F$239,4,FALSE))</f>
        <v>0</v>
      </c>
      <c r="G195" s="35">
        <f>IF(ISBLANK(B195),"",(VLOOKUP(B195,'Startovní listina 2014'!$A$3:$F$239,5,FALSE)))</f>
        <v>0</v>
      </c>
    </row>
    <row r="196" spans="1:7" x14ac:dyDescent="0.25">
      <c r="A196" s="9"/>
      <c r="B196" s="10">
        <v>194</v>
      </c>
      <c r="C196" s="11">
        <v>0</v>
      </c>
      <c r="D196" s="33">
        <f>IF(ISBLANK(B196),"",(VLOOKUP(B196,'Startovní listina 2014'!$A$3:$F$239,2,FALSE)))</f>
        <v>0</v>
      </c>
      <c r="E196" s="33">
        <f>IF(ISBLANK(B196),"",(VLOOKUP(B196,'Startovní listina 2014'!$A$3:$F$239,3,FALSE)))</f>
        <v>0</v>
      </c>
      <c r="F196" s="34">
        <f>IF(ISBLANK(B196),"",VLOOKUP(B196,'Startovní listina 2014'!$A$3:$F$239,4,FALSE))</f>
        <v>0</v>
      </c>
      <c r="G196" s="35">
        <f>IF(ISBLANK(B196),"",(VLOOKUP(B196,'Startovní listina 2014'!$A$3:$F$239,5,FALSE)))</f>
        <v>0</v>
      </c>
    </row>
    <row r="197" spans="1:7" x14ac:dyDescent="0.25">
      <c r="A197" s="9"/>
      <c r="B197" s="10">
        <v>195</v>
      </c>
      <c r="C197" s="11">
        <v>0</v>
      </c>
      <c r="D197" s="33">
        <f>IF(ISBLANK(B197),"",(VLOOKUP(B197,'Startovní listina 2014'!$A$3:$F$239,2,FALSE)))</f>
        <v>0</v>
      </c>
      <c r="E197" s="33">
        <f>IF(ISBLANK(B197),"",(VLOOKUP(B197,'Startovní listina 2014'!$A$3:$F$239,3,FALSE)))</f>
        <v>0</v>
      </c>
      <c r="F197" s="34">
        <f>IF(ISBLANK(B197),"",VLOOKUP(B197,'Startovní listina 2014'!$A$3:$F$239,4,FALSE))</f>
        <v>0</v>
      </c>
      <c r="G197" s="35">
        <f>IF(ISBLANK(B197),"",(VLOOKUP(B197,'Startovní listina 2014'!$A$3:$F$239,5,FALSE)))</f>
        <v>0</v>
      </c>
    </row>
    <row r="198" spans="1:7" x14ac:dyDescent="0.25">
      <c r="A198" s="9"/>
      <c r="B198" s="10">
        <v>196</v>
      </c>
      <c r="C198" s="11">
        <v>0</v>
      </c>
      <c r="D198" s="33">
        <f>IF(ISBLANK(B198),"",(VLOOKUP(B198,'Startovní listina 2014'!$A$3:$F$239,2,FALSE)))</f>
        <v>0</v>
      </c>
      <c r="E198" s="33">
        <f>IF(ISBLANK(B198),"",(VLOOKUP(B198,'Startovní listina 2014'!$A$3:$F$239,3,FALSE)))</f>
        <v>0</v>
      </c>
      <c r="F198" s="34">
        <f>IF(ISBLANK(B198),"",VLOOKUP(B198,'Startovní listina 2014'!$A$3:$F$239,4,FALSE))</f>
        <v>0</v>
      </c>
      <c r="G198" s="35">
        <f>IF(ISBLANK(B198),"",(VLOOKUP(B198,'Startovní listina 2014'!$A$3:$F$239,5,FALSE)))</f>
        <v>0</v>
      </c>
    </row>
    <row r="199" spans="1:7" x14ac:dyDescent="0.25">
      <c r="A199" s="9"/>
      <c r="B199" s="10">
        <v>197</v>
      </c>
      <c r="C199" s="11">
        <v>0</v>
      </c>
      <c r="D199" s="33">
        <f>IF(ISBLANK(B199),"",(VLOOKUP(B199,'Startovní listina 2014'!$A$3:$F$239,2,FALSE)))</f>
        <v>0</v>
      </c>
      <c r="E199" s="33">
        <f>IF(ISBLANK(B199),"",(VLOOKUP(B199,'Startovní listina 2014'!$A$3:$F$239,3,FALSE)))</f>
        <v>0</v>
      </c>
      <c r="F199" s="34">
        <f>IF(ISBLANK(B199),"",VLOOKUP(B199,'Startovní listina 2014'!$A$3:$F$239,4,FALSE))</f>
        <v>0</v>
      </c>
      <c r="G199" s="35">
        <f>IF(ISBLANK(B199),"",(VLOOKUP(B199,'Startovní listina 2014'!$A$3:$F$239,5,FALSE)))</f>
        <v>0</v>
      </c>
    </row>
    <row r="200" spans="1:7" x14ac:dyDescent="0.25">
      <c r="A200" s="9"/>
      <c r="B200" s="10">
        <v>198</v>
      </c>
      <c r="C200" s="11">
        <v>0</v>
      </c>
      <c r="D200" s="33">
        <f>IF(ISBLANK(B200),"",(VLOOKUP(B200,'Startovní listina 2014'!$A$3:$F$239,2,FALSE)))</f>
        <v>0</v>
      </c>
      <c r="E200" s="33">
        <f>IF(ISBLANK(B200),"",(VLOOKUP(B200,'Startovní listina 2014'!$A$3:$F$239,3,FALSE)))</f>
        <v>0</v>
      </c>
      <c r="F200" s="34">
        <f>IF(ISBLANK(B200),"",VLOOKUP(B200,'Startovní listina 2014'!$A$3:$F$239,4,FALSE))</f>
        <v>0</v>
      </c>
      <c r="G200" s="35">
        <f>IF(ISBLANK(B200),"",(VLOOKUP(B200,'Startovní listina 2014'!$A$3:$F$239,5,FALSE)))</f>
        <v>0</v>
      </c>
    </row>
    <row r="201" spans="1:7" x14ac:dyDescent="0.25">
      <c r="A201" s="9"/>
      <c r="B201" s="10">
        <v>199</v>
      </c>
      <c r="C201" s="11">
        <v>0</v>
      </c>
      <c r="D201" s="33">
        <f>IF(ISBLANK(B201),"",(VLOOKUP(B201,'Startovní listina 2014'!$A$3:$F$239,2,FALSE)))</f>
        <v>0</v>
      </c>
      <c r="E201" s="33">
        <f>IF(ISBLANK(B201),"",(VLOOKUP(B201,'Startovní listina 2014'!$A$3:$F$239,3,FALSE)))</f>
        <v>0</v>
      </c>
      <c r="F201" s="34">
        <f>IF(ISBLANK(B201),"",VLOOKUP(B201,'Startovní listina 2014'!$A$3:$F$239,4,FALSE))</f>
        <v>0</v>
      </c>
      <c r="G201" s="35">
        <f>IF(ISBLANK(B201),"",(VLOOKUP(B201,'Startovní listina 2014'!$A$3:$F$239,5,FALSE)))</f>
        <v>0</v>
      </c>
    </row>
    <row r="202" spans="1:7" ht="15.75" thickBot="1" x14ac:dyDescent="0.3">
      <c r="A202" s="12"/>
      <c r="B202" s="13">
        <v>200</v>
      </c>
      <c r="C202" s="14">
        <v>0</v>
      </c>
      <c r="D202" s="36">
        <f>IF(ISBLANK(B202),"",(VLOOKUP(B202,'Startovní listina 2014'!$A$3:$F$239,2,FALSE)))</f>
        <v>0</v>
      </c>
      <c r="E202" s="36">
        <f>IF(ISBLANK(B202),"",(VLOOKUP(B202,'Startovní listina 2014'!$A$3:$F$239,3,FALSE)))</f>
        <v>0</v>
      </c>
      <c r="F202" s="37">
        <f>IF(ISBLANK(B202),"",VLOOKUP(B202,'Startovní listina 2014'!$A$3:$F$239,4,FALSE))</f>
        <v>0</v>
      </c>
      <c r="G202" s="38">
        <f>IF(ISBLANK(B202),"",(VLOOKUP(B202,'Startovní listina 2014'!$A$3:$F$239,5,FALSE)))</f>
        <v>0</v>
      </c>
    </row>
    <row r="203" spans="1:7" ht="15.75" thickTop="1" x14ac:dyDescent="0.25"/>
  </sheetData>
  <sortState ref="A3:G133">
    <sortCondition ref="C3:C133"/>
  </sortState>
  <mergeCells count="1">
    <mergeCell ref="A1:F1"/>
  </mergeCells>
  <conditionalFormatting sqref="C134:C1048576">
    <cfRule type="cellIs" dxfId="9" priority="5" operator="greaterThan">
      <formula>0</formula>
    </cfRule>
  </conditionalFormatting>
  <conditionalFormatting sqref="C134:C202">
    <cfRule type="cellIs" dxfId="8" priority="4" operator="greaterThan">
      <formula>0</formula>
    </cfRule>
  </conditionalFormatting>
  <conditionalFormatting sqref="C134:C1048576">
    <cfRule type="cellIs" dxfId="7" priority="2" operator="greaterThan">
      <formula>0</formula>
    </cfRule>
    <cfRule type="cellIs" dxfId="6" priority="3" operator="greaterThan">
      <formula>0</formula>
    </cfRule>
  </conditionalFormatting>
  <pageMargins left="0.23" right="0.22" top="0.21" bottom="0.19" header="0.18" footer="0.16"/>
  <pageSetup paperSize="9" scale="64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workbookViewId="0">
      <pane ySplit="2" topLeftCell="A35" activePane="bottomLeft" state="frozen"/>
      <selection pane="bottomLeft" activeCell="D42" sqref="D42"/>
    </sheetView>
  </sheetViews>
  <sheetFormatPr defaultRowHeight="15" x14ac:dyDescent="0.25"/>
  <cols>
    <col min="1" max="1" width="10.85546875" customWidth="1"/>
    <col min="2" max="2" width="13.5703125" customWidth="1"/>
    <col min="3" max="3" width="22.5703125" customWidth="1"/>
    <col min="4" max="4" width="24.42578125" style="1" customWidth="1"/>
    <col min="5" max="5" width="47.5703125" customWidth="1"/>
  </cols>
  <sheetData>
    <row r="1" spans="1:8" ht="26.25" customHeight="1" thickTop="1" thickBot="1" x14ac:dyDescent="0.5">
      <c r="A1" s="42" t="s">
        <v>7</v>
      </c>
      <c r="B1" s="43"/>
      <c r="C1" s="43"/>
      <c r="D1" s="43"/>
      <c r="E1" s="44"/>
    </row>
    <row r="2" spans="1:8" ht="33" thickTop="1" thickBot="1" x14ac:dyDescent="0.3">
      <c r="A2" s="22" t="s">
        <v>0</v>
      </c>
      <c r="B2" s="19" t="s">
        <v>1</v>
      </c>
      <c r="C2" s="19" t="s">
        <v>2</v>
      </c>
      <c r="D2" s="20" t="s">
        <v>8</v>
      </c>
      <c r="E2" s="21" t="s">
        <v>4</v>
      </c>
      <c r="G2" s="7"/>
    </row>
    <row r="3" spans="1:8" ht="15.75" thickTop="1" x14ac:dyDescent="0.25">
      <c r="A3" s="6">
        <v>1</v>
      </c>
      <c r="B3" s="23" t="s">
        <v>9</v>
      </c>
      <c r="C3" s="23" t="s">
        <v>10</v>
      </c>
      <c r="D3" s="24">
        <v>1978</v>
      </c>
      <c r="E3" s="25" t="s">
        <v>20</v>
      </c>
    </row>
    <row r="4" spans="1:8" x14ac:dyDescent="0.25">
      <c r="A4" s="3">
        <v>2</v>
      </c>
      <c r="B4" s="26" t="s">
        <v>11</v>
      </c>
      <c r="C4" s="26" t="s">
        <v>12</v>
      </c>
      <c r="D4" s="28">
        <v>1960</v>
      </c>
      <c r="E4" s="27" t="s">
        <v>19</v>
      </c>
    </row>
    <row r="5" spans="1:8" x14ac:dyDescent="0.25">
      <c r="A5" s="3">
        <v>3</v>
      </c>
      <c r="B5" s="26" t="s">
        <v>13</v>
      </c>
      <c r="C5" s="26" t="s">
        <v>14</v>
      </c>
      <c r="D5" s="28">
        <v>1949</v>
      </c>
      <c r="E5" s="27" t="s">
        <v>18</v>
      </c>
    </row>
    <row r="6" spans="1:8" x14ac:dyDescent="0.25">
      <c r="A6" s="3">
        <v>4</v>
      </c>
      <c r="B6" s="26" t="s">
        <v>15</v>
      </c>
      <c r="C6" s="26" t="s">
        <v>16</v>
      </c>
      <c r="D6" s="28">
        <v>1971</v>
      </c>
      <c r="E6" s="27" t="s">
        <v>17</v>
      </c>
    </row>
    <row r="7" spans="1:8" x14ac:dyDescent="0.25">
      <c r="A7" s="3">
        <v>5</v>
      </c>
      <c r="B7" s="26" t="s">
        <v>21</v>
      </c>
      <c r="C7" s="26" t="s">
        <v>22</v>
      </c>
      <c r="D7" s="28">
        <v>1974</v>
      </c>
      <c r="E7" s="27" t="s">
        <v>23</v>
      </c>
      <c r="H7" s="2"/>
    </row>
    <row r="8" spans="1:8" x14ac:dyDescent="0.25">
      <c r="A8" s="3">
        <v>6</v>
      </c>
      <c r="B8" s="26" t="s">
        <v>24</v>
      </c>
      <c r="C8" s="26" t="s">
        <v>25</v>
      </c>
      <c r="D8" s="28">
        <v>1976</v>
      </c>
      <c r="E8" s="27" t="s">
        <v>67</v>
      </c>
    </row>
    <row r="9" spans="1:8" x14ac:dyDescent="0.25">
      <c r="A9" s="3">
        <v>7</v>
      </c>
      <c r="B9" s="26" t="s">
        <v>31</v>
      </c>
      <c r="C9" s="26" t="s">
        <v>32</v>
      </c>
      <c r="D9" s="28">
        <v>1970</v>
      </c>
      <c r="E9" s="27" t="s">
        <v>30</v>
      </c>
    </row>
    <row r="10" spans="1:8" x14ac:dyDescent="0.25">
      <c r="A10" s="3">
        <v>8</v>
      </c>
      <c r="B10" s="26" t="s">
        <v>24</v>
      </c>
      <c r="C10" s="26" t="s">
        <v>29</v>
      </c>
      <c r="D10" s="28">
        <v>1968</v>
      </c>
      <c r="E10" s="27" t="s">
        <v>30</v>
      </c>
    </row>
    <row r="11" spans="1:8" x14ac:dyDescent="0.25">
      <c r="A11" s="3">
        <v>9</v>
      </c>
      <c r="B11" s="26" t="s">
        <v>26</v>
      </c>
      <c r="C11" s="26" t="s">
        <v>27</v>
      </c>
      <c r="D11" s="28">
        <v>1972</v>
      </c>
      <c r="E11" s="27" t="s">
        <v>28</v>
      </c>
    </row>
    <row r="12" spans="1:8" x14ac:dyDescent="0.25">
      <c r="A12" s="3">
        <v>10</v>
      </c>
      <c r="B12" s="26" t="s">
        <v>13</v>
      </c>
      <c r="C12" s="26" t="s">
        <v>33</v>
      </c>
      <c r="D12" s="28">
        <v>1983</v>
      </c>
      <c r="E12" s="27" t="s">
        <v>34</v>
      </c>
    </row>
    <row r="13" spans="1:8" x14ac:dyDescent="0.25">
      <c r="A13" s="3">
        <v>11</v>
      </c>
      <c r="B13" s="26" t="s">
        <v>26</v>
      </c>
      <c r="C13" s="26" t="s">
        <v>35</v>
      </c>
      <c r="D13" s="28">
        <v>1966</v>
      </c>
      <c r="E13" s="27" t="s">
        <v>36</v>
      </c>
    </row>
    <row r="14" spans="1:8" x14ac:dyDescent="0.25">
      <c r="A14" s="3">
        <v>12</v>
      </c>
      <c r="B14" s="26" t="s">
        <v>37</v>
      </c>
      <c r="C14" s="26" t="s">
        <v>38</v>
      </c>
      <c r="D14" s="28">
        <v>1984</v>
      </c>
      <c r="E14" s="27" t="s">
        <v>39</v>
      </c>
    </row>
    <row r="15" spans="1:8" x14ac:dyDescent="0.25">
      <c r="A15" s="3">
        <v>13</v>
      </c>
      <c r="B15" s="26" t="s">
        <v>24</v>
      </c>
      <c r="C15" s="26" t="s">
        <v>43</v>
      </c>
      <c r="D15" s="28">
        <v>1969</v>
      </c>
      <c r="E15" s="27" t="s">
        <v>44</v>
      </c>
    </row>
    <row r="16" spans="1:8" x14ac:dyDescent="0.25">
      <c r="A16" s="3">
        <v>14</v>
      </c>
      <c r="B16" s="26" t="s">
        <v>40</v>
      </c>
      <c r="C16" s="26" t="s">
        <v>41</v>
      </c>
      <c r="D16" s="28">
        <v>1974</v>
      </c>
      <c r="E16" s="27" t="s">
        <v>42</v>
      </c>
    </row>
    <row r="17" spans="1:5" x14ac:dyDescent="0.25">
      <c r="A17" s="3">
        <v>15</v>
      </c>
      <c r="B17" s="26" t="s">
        <v>45</v>
      </c>
      <c r="C17" s="26" t="s">
        <v>46</v>
      </c>
      <c r="D17" s="28">
        <v>1966</v>
      </c>
      <c r="E17" s="27" t="s">
        <v>47</v>
      </c>
    </row>
    <row r="18" spans="1:5" x14ac:dyDescent="0.25">
      <c r="A18" s="3">
        <v>16</v>
      </c>
      <c r="B18" s="26" t="s">
        <v>24</v>
      </c>
      <c r="C18" s="26" t="s">
        <v>48</v>
      </c>
      <c r="D18" s="28">
        <v>1972</v>
      </c>
      <c r="E18" s="27" t="s">
        <v>49</v>
      </c>
    </row>
    <row r="19" spans="1:5" x14ac:dyDescent="0.25">
      <c r="A19" s="3">
        <v>17</v>
      </c>
      <c r="B19" s="26" t="s">
        <v>50</v>
      </c>
      <c r="C19" s="26" t="s">
        <v>51</v>
      </c>
      <c r="D19" s="28">
        <v>1959</v>
      </c>
      <c r="E19" s="27" t="s">
        <v>52</v>
      </c>
    </row>
    <row r="20" spans="1:5" x14ac:dyDescent="0.25">
      <c r="A20" s="3">
        <v>18</v>
      </c>
      <c r="B20" s="26" t="s">
        <v>53</v>
      </c>
      <c r="C20" s="26" t="s">
        <v>54</v>
      </c>
      <c r="D20" s="28">
        <v>2003</v>
      </c>
      <c r="E20" s="27" t="s">
        <v>44</v>
      </c>
    </row>
    <row r="21" spans="1:5" x14ac:dyDescent="0.25">
      <c r="A21" s="3">
        <v>19</v>
      </c>
      <c r="B21" s="26" t="s">
        <v>55</v>
      </c>
      <c r="C21" s="26" t="s">
        <v>56</v>
      </c>
      <c r="D21" s="28">
        <v>1968</v>
      </c>
      <c r="E21" s="27" t="s">
        <v>57</v>
      </c>
    </row>
    <row r="22" spans="1:5" x14ac:dyDescent="0.25">
      <c r="A22" s="3">
        <v>20</v>
      </c>
      <c r="B22" s="26" t="s">
        <v>58</v>
      </c>
      <c r="C22" s="26" t="s">
        <v>56</v>
      </c>
      <c r="D22" s="28">
        <v>1997</v>
      </c>
      <c r="E22" s="27" t="s">
        <v>57</v>
      </c>
    </row>
    <row r="23" spans="1:5" x14ac:dyDescent="0.25">
      <c r="A23" s="3">
        <v>21</v>
      </c>
      <c r="B23" s="26" t="s">
        <v>59</v>
      </c>
      <c r="C23" s="26" t="s">
        <v>60</v>
      </c>
      <c r="D23" s="28">
        <v>1992</v>
      </c>
      <c r="E23" s="27" t="s">
        <v>61</v>
      </c>
    </row>
    <row r="24" spans="1:5" x14ac:dyDescent="0.25">
      <c r="A24" s="3">
        <v>22</v>
      </c>
      <c r="B24" s="26" t="s">
        <v>31</v>
      </c>
      <c r="C24" s="26" t="s">
        <v>54</v>
      </c>
      <c r="D24" s="28">
        <v>1999</v>
      </c>
      <c r="E24" s="27" t="s">
        <v>44</v>
      </c>
    </row>
    <row r="25" spans="1:5" x14ac:dyDescent="0.25">
      <c r="A25" s="3">
        <v>23</v>
      </c>
      <c r="B25" s="26" t="s">
        <v>50</v>
      </c>
      <c r="C25" s="26" t="s">
        <v>62</v>
      </c>
      <c r="D25" s="28">
        <v>1983</v>
      </c>
      <c r="E25" s="27" t="s">
        <v>63</v>
      </c>
    </row>
    <row r="26" spans="1:5" x14ac:dyDescent="0.25">
      <c r="A26" s="3">
        <v>24</v>
      </c>
      <c r="B26" s="26" t="s">
        <v>64</v>
      </c>
      <c r="C26" s="26" t="s">
        <v>65</v>
      </c>
      <c r="D26" s="28">
        <v>1972</v>
      </c>
      <c r="E26" s="27" t="s">
        <v>66</v>
      </c>
    </row>
    <row r="27" spans="1:5" x14ac:dyDescent="0.25">
      <c r="A27" s="3">
        <v>25</v>
      </c>
      <c r="B27" s="26" t="s">
        <v>15</v>
      </c>
      <c r="C27" s="26" t="s">
        <v>68</v>
      </c>
      <c r="D27" s="28">
        <v>1959</v>
      </c>
      <c r="E27" s="27" t="s">
        <v>69</v>
      </c>
    </row>
    <row r="28" spans="1:5" x14ac:dyDescent="0.25">
      <c r="A28" s="3">
        <v>26</v>
      </c>
      <c r="B28" s="26" t="s">
        <v>70</v>
      </c>
      <c r="C28" s="26" t="s">
        <v>71</v>
      </c>
      <c r="D28" s="28">
        <v>1990</v>
      </c>
      <c r="E28" s="27" t="s">
        <v>72</v>
      </c>
    </row>
    <row r="29" spans="1:5" x14ac:dyDescent="0.25">
      <c r="A29" s="3">
        <v>27</v>
      </c>
      <c r="B29" s="26" t="s">
        <v>73</v>
      </c>
      <c r="C29" s="26" t="s">
        <v>74</v>
      </c>
      <c r="D29" s="28">
        <v>1974</v>
      </c>
      <c r="E29" s="27" t="s">
        <v>72</v>
      </c>
    </row>
    <row r="30" spans="1:5" x14ac:dyDescent="0.25">
      <c r="A30" s="3">
        <v>28</v>
      </c>
      <c r="B30" s="26" t="s">
        <v>55</v>
      </c>
      <c r="C30" s="26" t="s">
        <v>75</v>
      </c>
      <c r="D30" s="28">
        <v>1964</v>
      </c>
      <c r="E30" s="27" t="s">
        <v>76</v>
      </c>
    </row>
    <row r="31" spans="1:5" x14ac:dyDescent="0.25">
      <c r="A31" s="3">
        <v>29</v>
      </c>
      <c r="B31" s="26" t="s">
        <v>26</v>
      </c>
      <c r="C31" s="26" t="s">
        <v>77</v>
      </c>
      <c r="D31" s="28">
        <v>1971</v>
      </c>
      <c r="E31" s="27" t="s">
        <v>78</v>
      </c>
    </row>
    <row r="32" spans="1:5" x14ac:dyDescent="0.25">
      <c r="A32" s="3">
        <v>30</v>
      </c>
      <c r="B32" s="26" t="s">
        <v>64</v>
      </c>
      <c r="C32" s="26" t="s">
        <v>79</v>
      </c>
      <c r="D32" s="28">
        <v>1987</v>
      </c>
      <c r="E32" s="27" t="s">
        <v>80</v>
      </c>
    </row>
    <row r="33" spans="1:5" x14ac:dyDescent="0.25">
      <c r="A33" s="3">
        <v>31</v>
      </c>
      <c r="B33" s="26" t="s">
        <v>81</v>
      </c>
      <c r="C33" s="26" t="s">
        <v>82</v>
      </c>
      <c r="D33" s="28">
        <v>1974</v>
      </c>
      <c r="E33" s="27" t="s">
        <v>83</v>
      </c>
    </row>
    <row r="34" spans="1:5" x14ac:dyDescent="0.25">
      <c r="A34" s="3">
        <v>32</v>
      </c>
      <c r="B34" s="26" t="s">
        <v>55</v>
      </c>
      <c r="C34" s="26" t="s">
        <v>84</v>
      </c>
      <c r="D34" s="28">
        <v>1976</v>
      </c>
      <c r="E34" s="27" t="s">
        <v>85</v>
      </c>
    </row>
    <row r="35" spans="1:5" x14ac:dyDescent="0.25">
      <c r="A35" s="3">
        <v>33</v>
      </c>
      <c r="B35" s="26" t="s">
        <v>88</v>
      </c>
      <c r="C35" s="26" t="s">
        <v>89</v>
      </c>
      <c r="D35" s="28">
        <v>1953</v>
      </c>
      <c r="E35" s="27" t="s">
        <v>90</v>
      </c>
    </row>
    <row r="36" spans="1:5" x14ac:dyDescent="0.25">
      <c r="A36" s="3">
        <v>34</v>
      </c>
      <c r="B36" s="26" t="s">
        <v>91</v>
      </c>
      <c r="C36" s="26" t="s">
        <v>92</v>
      </c>
      <c r="D36" s="28">
        <v>1980</v>
      </c>
      <c r="E36" s="27" t="s">
        <v>93</v>
      </c>
    </row>
    <row r="37" spans="1:5" x14ac:dyDescent="0.25">
      <c r="A37" s="3">
        <v>35</v>
      </c>
      <c r="B37" s="26" t="s">
        <v>15</v>
      </c>
      <c r="C37" s="26" t="s">
        <v>94</v>
      </c>
      <c r="D37" s="28">
        <v>1966</v>
      </c>
      <c r="E37" s="27" t="s">
        <v>95</v>
      </c>
    </row>
    <row r="38" spans="1:5" x14ac:dyDescent="0.25">
      <c r="A38" s="3">
        <v>36</v>
      </c>
      <c r="B38" s="26" t="s">
        <v>59</v>
      </c>
      <c r="C38" s="26" t="s">
        <v>86</v>
      </c>
      <c r="D38" s="28">
        <v>1967</v>
      </c>
      <c r="E38" s="27" t="s">
        <v>87</v>
      </c>
    </row>
    <row r="39" spans="1:5" x14ac:dyDescent="0.25">
      <c r="A39" s="3">
        <v>37</v>
      </c>
      <c r="B39" s="26" t="s">
        <v>58</v>
      </c>
      <c r="C39" s="26" t="s">
        <v>101</v>
      </c>
      <c r="D39" s="28">
        <v>1999</v>
      </c>
      <c r="E39" s="27" t="s">
        <v>102</v>
      </c>
    </row>
    <row r="40" spans="1:5" x14ac:dyDescent="0.25">
      <c r="A40" s="3">
        <v>38</v>
      </c>
      <c r="B40" s="26" t="s">
        <v>24</v>
      </c>
      <c r="C40" s="26" t="s">
        <v>103</v>
      </c>
      <c r="D40" s="28">
        <v>1966</v>
      </c>
      <c r="E40" s="27" t="s">
        <v>102</v>
      </c>
    </row>
    <row r="41" spans="1:5" x14ac:dyDescent="0.25">
      <c r="A41" s="3">
        <v>39</v>
      </c>
      <c r="B41" s="26" t="s">
        <v>24</v>
      </c>
      <c r="C41" s="26" t="s">
        <v>104</v>
      </c>
      <c r="D41" s="28">
        <v>1992</v>
      </c>
      <c r="E41" s="27" t="s">
        <v>102</v>
      </c>
    </row>
    <row r="42" spans="1:5" x14ac:dyDescent="0.25">
      <c r="A42" s="3">
        <v>40</v>
      </c>
      <c r="B42" s="26" t="s">
        <v>26</v>
      </c>
      <c r="C42" s="26" t="s">
        <v>99</v>
      </c>
      <c r="D42" s="28">
        <v>1985</v>
      </c>
      <c r="E42" s="27" t="s">
        <v>100</v>
      </c>
    </row>
    <row r="43" spans="1:5" x14ac:dyDescent="0.25">
      <c r="A43" s="3">
        <v>41</v>
      </c>
      <c r="B43" s="26" t="s">
        <v>105</v>
      </c>
      <c r="C43" s="26" t="s">
        <v>106</v>
      </c>
      <c r="D43" s="28">
        <v>1987</v>
      </c>
      <c r="E43" s="27" t="s">
        <v>107</v>
      </c>
    </row>
    <row r="44" spans="1:5" x14ac:dyDescent="0.25">
      <c r="A44" s="3">
        <v>42</v>
      </c>
      <c r="B44" s="26" t="s">
        <v>108</v>
      </c>
      <c r="C44" s="26" t="s">
        <v>109</v>
      </c>
      <c r="D44" s="28">
        <v>1966</v>
      </c>
      <c r="E44" s="27" t="s">
        <v>110</v>
      </c>
    </row>
    <row r="45" spans="1:5" x14ac:dyDescent="0.25">
      <c r="A45" s="3">
        <v>43</v>
      </c>
      <c r="B45" s="26" t="s">
        <v>64</v>
      </c>
      <c r="C45" s="26" t="s">
        <v>111</v>
      </c>
      <c r="D45" s="28">
        <v>1981</v>
      </c>
      <c r="E45" s="27" t="s">
        <v>112</v>
      </c>
    </row>
    <row r="46" spans="1:5" x14ac:dyDescent="0.25">
      <c r="A46" s="3">
        <v>44</v>
      </c>
      <c r="B46" s="26" t="s">
        <v>9</v>
      </c>
      <c r="C46" s="26" t="s">
        <v>113</v>
      </c>
      <c r="D46" s="28">
        <v>1973</v>
      </c>
      <c r="E46" s="27" t="s">
        <v>117</v>
      </c>
    </row>
    <row r="47" spans="1:5" x14ac:dyDescent="0.25">
      <c r="A47" s="3">
        <v>45</v>
      </c>
      <c r="B47" s="26" t="s">
        <v>114</v>
      </c>
      <c r="C47" s="26" t="s">
        <v>115</v>
      </c>
      <c r="D47" s="28">
        <v>1982</v>
      </c>
      <c r="E47" s="27" t="s">
        <v>116</v>
      </c>
    </row>
    <row r="48" spans="1:5" x14ac:dyDescent="0.25">
      <c r="A48" s="3">
        <v>46</v>
      </c>
      <c r="B48" s="26" t="s">
        <v>118</v>
      </c>
      <c r="C48" s="26" t="s">
        <v>119</v>
      </c>
      <c r="D48" s="28">
        <v>1962</v>
      </c>
      <c r="E48" s="27" t="s">
        <v>294</v>
      </c>
    </row>
    <row r="49" spans="1:5" x14ac:dyDescent="0.25">
      <c r="A49" s="3">
        <v>47</v>
      </c>
      <c r="B49" s="26" t="s">
        <v>15</v>
      </c>
      <c r="C49" s="26" t="s">
        <v>94</v>
      </c>
      <c r="D49" s="28">
        <v>1947</v>
      </c>
      <c r="E49" s="27" t="s">
        <v>293</v>
      </c>
    </row>
    <row r="50" spans="1:5" x14ac:dyDescent="0.25">
      <c r="A50" s="3">
        <v>48</v>
      </c>
      <c r="B50" s="26" t="s">
        <v>121</v>
      </c>
      <c r="C50" s="26" t="s">
        <v>120</v>
      </c>
      <c r="D50" s="28">
        <v>1966</v>
      </c>
      <c r="E50" s="27" t="s">
        <v>292</v>
      </c>
    </row>
    <row r="51" spans="1:5" x14ac:dyDescent="0.25">
      <c r="A51" s="3">
        <v>49</v>
      </c>
      <c r="B51" s="26" t="s">
        <v>122</v>
      </c>
      <c r="C51" s="26" t="s">
        <v>123</v>
      </c>
      <c r="D51" s="28">
        <v>1965</v>
      </c>
      <c r="E51" s="27" t="s">
        <v>124</v>
      </c>
    </row>
    <row r="52" spans="1:5" x14ac:dyDescent="0.25">
      <c r="A52" s="3">
        <v>50</v>
      </c>
      <c r="B52" s="26" t="s">
        <v>125</v>
      </c>
      <c r="C52" s="26" t="s">
        <v>126</v>
      </c>
      <c r="D52" s="28">
        <v>1977</v>
      </c>
      <c r="E52" s="27" t="s">
        <v>291</v>
      </c>
    </row>
    <row r="53" spans="1:5" x14ac:dyDescent="0.25">
      <c r="A53" s="3">
        <v>51</v>
      </c>
      <c r="B53" s="26" t="s">
        <v>24</v>
      </c>
      <c r="C53" s="26" t="s">
        <v>127</v>
      </c>
      <c r="D53" s="28">
        <v>1969</v>
      </c>
      <c r="E53" s="27" t="s">
        <v>128</v>
      </c>
    </row>
    <row r="54" spans="1:5" x14ac:dyDescent="0.25">
      <c r="A54" s="3">
        <v>52</v>
      </c>
      <c r="B54" s="26" t="s">
        <v>15</v>
      </c>
      <c r="C54" s="26" t="s">
        <v>129</v>
      </c>
      <c r="D54" s="28">
        <v>1965</v>
      </c>
      <c r="E54" s="27" t="s">
        <v>98</v>
      </c>
    </row>
    <row r="55" spans="1:5" x14ac:dyDescent="0.25">
      <c r="A55" s="3">
        <v>53</v>
      </c>
      <c r="B55" s="26" t="s">
        <v>96</v>
      </c>
      <c r="C55" s="26" t="s">
        <v>97</v>
      </c>
      <c r="D55" s="28">
        <v>1961</v>
      </c>
      <c r="E55" s="27" t="s">
        <v>98</v>
      </c>
    </row>
    <row r="56" spans="1:5" x14ac:dyDescent="0.25">
      <c r="A56" s="3">
        <v>54</v>
      </c>
      <c r="B56" s="26" t="s">
        <v>13</v>
      </c>
      <c r="C56" s="26" t="s">
        <v>130</v>
      </c>
      <c r="D56" s="28">
        <v>1974</v>
      </c>
      <c r="E56" s="27" t="s">
        <v>137</v>
      </c>
    </row>
    <row r="57" spans="1:5" x14ac:dyDescent="0.25">
      <c r="A57" s="3">
        <v>55</v>
      </c>
      <c r="B57" s="26" t="s">
        <v>131</v>
      </c>
      <c r="C57" s="26" t="s">
        <v>132</v>
      </c>
      <c r="D57" s="28">
        <v>1971</v>
      </c>
      <c r="E57" s="27" t="s">
        <v>136</v>
      </c>
    </row>
    <row r="58" spans="1:5" x14ac:dyDescent="0.25">
      <c r="A58" s="3">
        <v>56</v>
      </c>
      <c r="B58" s="26" t="s">
        <v>133</v>
      </c>
      <c r="C58" s="26" t="s">
        <v>134</v>
      </c>
      <c r="D58" s="28">
        <v>1945</v>
      </c>
      <c r="E58" s="27" t="s">
        <v>135</v>
      </c>
    </row>
    <row r="59" spans="1:5" x14ac:dyDescent="0.25">
      <c r="A59" s="3">
        <v>57</v>
      </c>
      <c r="B59" s="26" t="s">
        <v>37</v>
      </c>
      <c r="C59" s="26" t="s">
        <v>138</v>
      </c>
      <c r="D59" s="28">
        <v>1960</v>
      </c>
      <c r="E59" s="27" t="s">
        <v>139</v>
      </c>
    </row>
    <row r="60" spans="1:5" x14ac:dyDescent="0.25">
      <c r="A60" s="3">
        <v>58</v>
      </c>
      <c r="B60" s="26" t="s">
        <v>140</v>
      </c>
      <c r="C60" s="26" t="s">
        <v>141</v>
      </c>
      <c r="D60" s="28">
        <v>2000</v>
      </c>
      <c r="E60" s="27" t="s">
        <v>290</v>
      </c>
    </row>
    <row r="61" spans="1:5" x14ac:dyDescent="0.25">
      <c r="A61" s="3">
        <v>59</v>
      </c>
      <c r="B61" s="26" t="s">
        <v>59</v>
      </c>
      <c r="C61" s="26" t="s">
        <v>141</v>
      </c>
      <c r="D61" s="28">
        <v>1975</v>
      </c>
      <c r="E61" s="27" t="s">
        <v>143</v>
      </c>
    </row>
    <row r="62" spans="1:5" x14ac:dyDescent="0.25">
      <c r="A62" s="3">
        <v>60</v>
      </c>
      <c r="B62" s="26" t="s">
        <v>55</v>
      </c>
      <c r="C62" s="26" t="s">
        <v>142</v>
      </c>
      <c r="D62" s="28">
        <v>1984</v>
      </c>
      <c r="E62" s="27" t="s">
        <v>143</v>
      </c>
    </row>
    <row r="63" spans="1:5" x14ac:dyDescent="0.25">
      <c r="A63" s="3">
        <v>61</v>
      </c>
      <c r="B63" s="26" t="s">
        <v>13</v>
      </c>
      <c r="C63" s="26" t="s">
        <v>144</v>
      </c>
      <c r="D63" s="28">
        <v>1969</v>
      </c>
      <c r="E63" s="27" t="s">
        <v>289</v>
      </c>
    </row>
    <row r="64" spans="1:5" x14ac:dyDescent="0.25">
      <c r="A64" s="3">
        <v>62</v>
      </c>
      <c r="B64" s="26" t="s">
        <v>64</v>
      </c>
      <c r="C64" s="26" t="s">
        <v>145</v>
      </c>
      <c r="D64" s="28">
        <v>1996</v>
      </c>
      <c r="E64" s="27" t="s">
        <v>288</v>
      </c>
    </row>
    <row r="65" spans="1:5" x14ac:dyDescent="0.25">
      <c r="A65" s="3">
        <v>63</v>
      </c>
      <c r="B65" s="26" t="s">
        <v>64</v>
      </c>
      <c r="C65" s="26" t="s">
        <v>146</v>
      </c>
      <c r="D65" s="28">
        <v>1963</v>
      </c>
      <c r="E65" s="27" t="s">
        <v>288</v>
      </c>
    </row>
    <row r="66" spans="1:5" x14ac:dyDescent="0.25">
      <c r="A66" s="3">
        <v>64</v>
      </c>
      <c r="B66" s="26" t="s">
        <v>11</v>
      </c>
      <c r="C66" s="26" t="s">
        <v>147</v>
      </c>
      <c r="D66" s="28">
        <v>1962</v>
      </c>
      <c r="E66" s="27" t="s">
        <v>148</v>
      </c>
    </row>
    <row r="67" spans="1:5" x14ac:dyDescent="0.25">
      <c r="A67" s="3">
        <v>65</v>
      </c>
      <c r="B67" s="26" t="s">
        <v>50</v>
      </c>
      <c r="C67" s="26" t="s">
        <v>149</v>
      </c>
      <c r="D67" s="28">
        <v>1971</v>
      </c>
      <c r="E67" s="27" t="s">
        <v>287</v>
      </c>
    </row>
    <row r="68" spans="1:5" x14ac:dyDescent="0.25">
      <c r="A68" s="3">
        <v>66</v>
      </c>
      <c r="B68" s="26" t="s">
        <v>64</v>
      </c>
      <c r="C68" s="26" t="s">
        <v>150</v>
      </c>
      <c r="D68" s="28">
        <v>1974</v>
      </c>
      <c r="E68" s="27" t="s">
        <v>151</v>
      </c>
    </row>
    <row r="69" spans="1:5" x14ac:dyDescent="0.25">
      <c r="A69" s="3">
        <v>67</v>
      </c>
      <c r="B69" s="26" t="s">
        <v>152</v>
      </c>
      <c r="C69" s="26" t="s">
        <v>153</v>
      </c>
      <c r="D69" s="28">
        <v>1977</v>
      </c>
      <c r="E69" s="27" t="s">
        <v>286</v>
      </c>
    </row>
    <row r="70" spans="1:5" x14ac:dyDescent="0.25">
      <c r="A70" s="3">
        <v>68</v>
      </c>
      <c r="B70" s="26" t="s">
        <v>154</v>
      </c>
      <c r="C70" s="26" t="s">
        <v>155</v>
      </c>
      <c r="D70" s="28">
        <v>1997</v>
      </c>
      <c r="E70" s="27" t="s">
        <v>285</v>
      </c>
    </row>
    <row r="71" spans="1:5" x14ac:dyDescent="0.25">
      <c r="A71" s="3">
        <v>69</v>
      </c>
      <c r="B71" s="26" t="s">
        <v>73</v>
      </c>
      <c r="C71" s="26" t="s">
        <v>156</v>
      </c>
      <c r="D71" s="28">
        <v>1996</v>
      </c>
      <c r="E71" s="27" t="s">
        <v>284</v>
      </c>
    </row>
    <row r="72" spans="1:5" x14ac:dyDescent="0.25">
      <c r="A72" s="3">
        <v>70</v>
      </c>
      <c r="B72" s="26" t="s">
        <v>157</v>
      </c>
      <c r="C72" s="26" t="s">
        <v>158</v>
      </c>
      <c r="D72" s="28">
        <v>1953</v>
      </c>
      <c r="E72" s="27" t="s">
        <v>159</v>
      </c>
    </row>
    <row r="73" spans="1:5" x14ac:dyDescent="0.25">
      <c r="A73" s="3">
        <v>71</v>
      </c>
      <c r="B73" s="26" t="s">
        <v>55</v>
      </c>
      <c r="C73" s="26" t="s">
        <v>79</v>
      </c>
      <c r="D73" s="28">
        <v>1958</v>
      </c>
      <c r="E73" s="27" t="s">
        <v>160</v>
      </c>
    </row>
    <row r="74" spans="1:5" x14ac:dyDescent="0.25">
      <c r="A74" s="3">
        <v>72</v>
      </c>
      <c r="B74" s="26" t="s">
        <v>161</v>
      </c>
      <c r="C74" s="26" t="s">
        <v>92</v>
      </c>
      <c r="D74" s="28">
        <v>1951</v>
      </c>
      <c r="E74" s="27" t="s">
        <v>283</v>
      </c>
    </row>
    <row r="75" spans="1:5" x14ac:dyDescent="0.25">
      <c r="A75" s="3">
        <v>73</v>
      </c>
      <c r="B75" s="26" t="s">
        <v>64</v>
      </c>
      <c r="C75" s="26" t="s">
        <v>162</v>
      </c>
      <c r="D75" s="28">
        <v>1966</v>
      </c>
      <c r="E75" s="27" t="s">
        <v>282</v>
      </c>
    </row>
    <row r="76" spans="1:5" x14ac:dyDescent="0.25">
      <c r="A76" s="3">
        <v>74</v>
      </c>
      <c r="B76" s="26" t="s">
        <v>26</v>
      </c>
      <c r="C76" s="26" t="s">
        <v>163</v>
      </c>
      <c r="D76" s="28">
        <v>1976</v>
      </c>
      <c r="E76" s="27" t="s">
        <v>171</v>
      </c>
    </row>
    <row r="77" spans="1:5" x14ac:dyDescent="0.25">
      <c r="A77" s="3">
        <v>75</v>
      </c>
      <c r="B77" s="26" t="s">
        <v>164</v>
      </c>
      <c r="C77" s="26" t="s">
        <v>165</v>
      </c>
      <c r="D77" s="28">
        <v>1962</v>
      </c>
      <c r="E77" s="27" t="s">
        <v>170</v>
      </c>
    </row>
    <row r="78" spans="1:5" x14ac:dyDescent="0.25">
      <c r="A78" s="3">
        <v>76</v>
      </c>
      <c r="B78" s="26" t="s">
        <v>166</v>
      </c>
      <c r="C78" s="26" t="s">
        <v>167</v>
      </c>
      <c r="D78" s="28">
        <v>1998</v>
      </c>
      <c r="E78" s="27" t="s">
        <v>169</v>
      </c>
    </row>
    <row r="79" spans="1:5" x14ac:dyDescent="0.25">
      <c r="A79" s="3">
        <v>77</v>
      </c>
      <c r="B79" s="26" t="s">
        <v>168</v>
      </c>
      <c r="C79" s="26" t="s">
        <v>14</v>
      </c>
      <c r="D79" s="28">
        <v>1975</v>
      </c>
      <c r="E79" s="27" t="s">
        <v>18</v>
      </c>
    </row>
    <row r="80" spans="1:5" x14ac:dyDescent="0.25">
      <c r="A80" s="3">
        <v>78</v>
      </c>
      <c r="B80" s="26" t="s">
        <v>168</v>
      </c>
      <c r="C80" s="26" t="s">
        <v>172</v>
      </c>
      <c r="D80" s="28">
        <v>1973</v>
      </c>
      <c r="E80" s="27" t="s">
        <v>281</v>
      </c>
    </row>
    <row r="81" spans="1:5" x14ac:dyDescent="0.25">
      <c r="A81" s="3">
        <v>79</v>
      </c>
      <c r="B81" s="26" t="s">
        <v>152</v>
      </c>
      <c r="C81" s="26" t="s">
        <v>156</v>
      </c>
      <c r="D81" s="28">
        <v>1949</v>
      </c>
      <c r="E81" s="27" t="s">
        <v>177</v>
      </c>
    </row>
    <row r="82" spans="1:5" x14ac:dyDescent="0.25">
      <c r="A82" s="3">
        <v>80</v>
      </c>
      <c r="B82" s="26" t="s">
        <v>24</v>
      </c>
      <c r="C82" s="26" t="s">
        <v>79</v>
      </c>
      <c r="D82" s="28">
        <v>1986</v>
      </c>
      <c r="E82" s="27" t="s">
        <v>176</v>
      </c>
    </row>
    <row r="83" spans="1:5" x14ac:dyDescent="0.25">
      <c r="A83" s="3">
        <v>81</v>
      </c>
      <c r="B83" s="26" t="s">
        <v>173</v>
      </c>
      <c r="C83" s="26" t="s">
        <v>174</v>
      </c>
      <c r="D83" s="28">
        <v>1972</v>
      </c>
      <c r="E83" s="27" t="s">
        <v>175</v>
      </c>
    </row>
    <row r="84" spans="1:5" x14ac:dyDescent="0.25">
      <c r="A84" s="3">
        <v>82</v>
      </c>
      <c r="B84" s="26" t="s">
        <v>24</v>
      </c>
      <c r="C84" s="26" t="s">
        <v>178</v>
      </c>
      <c r="D84" s="28">
        <v>1971</v>
      </c>
      <c r="E84" s="27" t="s">
        <v>280</v>
      </c>
    </row>
    <row r="85" spans="1:5" x14ac:dyDescent="0.25">
      <c r="A85" s="3">
        <v>83</v>
      </c>
      <c r="B85" s="26" t="s">
        <v>15</v>
      </c>
      <c r="C85" s="26" t="s">
        <v>179</v>
      </c>
      <c r="D85" s="28">
        <v>1964</v>
      </c>
      <c r="E85" s="27" t="s">
        <v>278</v>
      </c>
    </row>
    <row r="86" spans="1:5" x14ac:dyDescent="0.25">
      <c r="A86" s="3">
        <v>84</v>
      </c>
      <c r="B86" s="26" t="s">
        <v>15</v>
      </c>
      <c r="C86" s="26" t="s">
        <v>180</v>
      </c>
      <c r="D86" s="28">
        <v>1983</v>
      </c>
      <c r="E86" s="27" t="s">
        <v>184</v>
      </c>
    </row>
    <row r="87" spans="1:5" x14ac:dyDescent="0.25">
      <c r="A87" s="3">
        <v>85</v>
      </c>
      <c r="B87" s="26" t="s">
        <v>181</v>
      </c>
      <c r="C87" s="26" t="s">
        <v>182</v>
      </c>
      <c r="D87" s="28">
        <v>1987</v>
      </c>
      <c r="E87" s="27" t="s">
        <v>183</v>
      </c>
    </row>
    <row r="88" spans="1:5" x14ac:dyDescent="0.25">
      <c r="A88" s="3">
        <v>86</v>
      </c>
      <c r="B88" s="26" t="s">
        <v>185</v>
      </c>
      <c r="C88" s="26" t="s">
        <v>186</v>
      </c>
      <c r="D88" s="28">
        <v>1982</v>
      </c>
      <c r="E88" s="27" t="s">
        <v>279</v>
      </c>
    </row>
    <row r="89" spans="1:5" x14ac:dyDescent="0.25">
      <c r="A89" s="3">
        <v>87</v>
      </c>
      <c r="B89" s="26" t="s">
        <v>187</v>
      </c>
      <c r="C89" s="26" t="s">
        <v>188</v>
      </c>
      <c r="D89" s="28">
        <v>1988</v>
      </c>
      <c r="E89" s="27" t="s">
        <v>278</v>
      </c>
    </row>
    <row r="90" spans="1:5" x14ac:dyDescent="0.25">
      <c r="A90" s="3">
        <v>88</v>
      </c>
      <c r="B90" s="26" t="s">
        <v>26</v>
      </c>
      <c r="C90" s="26" t="s">
        <v>189</v>
      </c>
      <c r="D90" s="28">
        <v>1997</v>
      </c>
      <c r="E90" s="27" t="s">
        <v>202</v>
      </c>
    </row>
    <row r="91" spans="1:5" x14ac:dyDescent="0.25">
      <c r="A91" s="3">
        <v>89</v>
      </c>
      <c r="B91" s="26" t="s">
        <v>13</v>
      </c>
      <c r="C91" s="26" t="s">
        <v>190</v>
      </c>
      <c r="D91" s="28">
        <v>1965</v>
      </c>
      <c r="E91" s="27" t="s">
        <v>192</v>
      </c>
    </row>
    <row r="92" spans="1:5" x14ac:dyDescent="0.25">
      <c r="A92" s="3">
        <v>90</v>
      </c>
      <c r="B92" s="26" t="s">
        <v>191</v>
      </c>
      <c r="C92" s="26" t="s">
        <v>190</v>
      </c>
      <c r="D92" s="28">
        <v>1990</v>
      </c>
      <c r="E92" s="27" t="s">
        <v>192</v>
      </c>
    </row>
    <row r="93" spans="1:5" x14ac:dyDescent="0.25">
      <c r="A93" s="3">
        <v>91</v>
      </c>
      <c r="B93" s="26" t="s">
        <v>64</v>
      </c>
      <c r="C93" s="26" t="s">
        <v>193</v>
      </c>
      <c r="D93" s="28">
        <v>1978</v>
      </c>
      <c r="E93" s="27" t="s">
        <v>201</v>
      </c>
    </row>
    <row r="94" spans="1:5" x14ac:dyDescent="0.25">
      <c r="A94" s="3">
        <v>92</v>
      </c>
      <c r="B94" s="26" t="s">
        <v>15</v>
      </c>
      <c r="C94" s="26" t="s">
        <v>194</v>
      </c>
      <c r="D94" s="28">
        <v>1963</v>
      </c>
      <c r="E94" s="27" t="s">
        <v>200</v>
      </c>
    </row>
    <row r="95" spans="1:5" x14ac:dyDescent="0.25">
      <c r="A95" s="3">
        <v>93</v>
      </c>
      <c r="B95" s="26" t="s">
        <v>122</v>
      </c>
      <c r="C95" s="26" t="s">
        <v>195</v>
      </c>
      <c r="D95" s="28">
        <v>1965</v>
      </c>
      <c r="E95" s="27" t="s">
        <v>199</v>
      </c>
    </row>
    <row r="96" spans="1:5" x14ac:dyDescent="0.25">
      <c r="A96" s="3">
        <v>94</v>
      </c>
      <c r="B96" s="26" t="s">
        <v>196</v>
      </c>
      <c r="C96" s="26" t="s">
        <v>197</v>
      </c>
      <c r="D96" s="28">
        <v>1971</v>
      </c>
      <c r="E96" s="27" t="s">
        <v>198</v>
      </c>
    </row>
    <row r="97" spans="1:5" x14ac:dyDescent="0.25">
      <c r="A97" s="3">
        <v>95</v>
      </c>
      <c r="B97" s="26" t="s">
        <v>131</v>
      </c>
      <c r="C97" s="26" t="s">
        <v>203</v>
      </c>
      <c r="D97" s="28">
        <v>1968</v>
      </c>
      <c r="E97" s="27" t="s">
        <v>277</v>
      </c>
    </row>
    <row r="98" spans="1:5" x14ac:dyDescent="0.25">
      <c r="A98" s="3">
        <v>96</v>
      </c>
      <c r="B98" s="26" t="s">
        <v>108</v>
      </c>
      <c r="C98" s="26" t="s">
        <v>204</v>
      </c>
      <c r="D98" s="28">
        <v>1960</v>
      </c>
      <c r="E98" s="27" t="s">
        <v>276</v>
      </c>
    </row>
    <row r="99" spans="1:5" x14ac:dyDescent="0.25">
      <c r="A99" s="3">
        <v>97</v>
      </c>
      <c r="B99" s="26" t="s">
        <v>173</v>
      </c>
      <c r="C99" s="26" t="s">
        <v>205</v>
      </c>
      <c r="D99" s="28">
        <v>1960</v>
      </c>
      <c r="E99" s="27" t="s">
        <v>275</v>
      </c>
    </row>
    <row r="100" spans="1:5" x14ac:dyDescent="0.25">
      <c r="A100" s="3">
        <v>98</v>
      </c>
      <c r="B100" s="26" t="s">
        <v>64</v>
      </c>
      <c r="C100" s="26" t="s">
        <v>206</v>
      </c>
      <c r="D100" s="28">
        <v>1976</v>
      </c>
      <c r="E100" s="27" t="s">
        <v>274</v>
      </c>
    </row>
    <row r="101" spans="1:5" x14ac:dyDescent="0.25">
      <c r="A101" s="3">
        <v>99</v>
      </c>
      <c r="B101" s="26" t="s">
        <v>59</v>
      </c>
      <c r="C101" s="26" t="s">
        <v>209</v>
      </c>
      <c r="D101" s="28">
        <v>1977</v>
      </c>
      <c r="E101" s="27" t="s">
        <v>273</v>
      </c>
    </row>
    <row r="102" spans="1:5" x14ac:dyDescent="0.25">
      <c r="A102" s="3">
        <v>100</v>
      </c>
      <c r="B102" s="26" t="s">
        <v>210</v>
      </c>
      <c r="C102" s="26" t="s">
        <v>211</v>
      </c>
      <c r="D102" s="28">
        <v>1975</v>
      </c>
      <c r="E102" s="27" t="s">
        <v>272</v>
      </c>
    </row>
    <row r="103" spans="1:5" x14ac:dyDescent="0.25">
      <c r="A103" s="3">
        <v>101</v>
      </c>
      <c r="B103" s="26" t="s">
        <v>108</v>
      </c>
      <c r="C103" s="26" t="s">
        <v>207</v>
      </c>
      <c r="D103" s="28">
        <v>1994</v>
      </c>
      <c r="E103" s="27" t="s">
        <v>208</v>
      </c>
    </row>
    <row r="104" spans="1:5" x14ac:dyDescent="0.25">
      <c r="A104" s="3">
        <v>102</v>
      </c>
      <c r="B104" s="26" t="s">
        <v>55</v>
      </c>
      <c r="C104" s="26" t="s">
        <v>212</v>
      </c>
      <c r="D104" s="28">
        <v>1993</v>
      </c>
      <c r="E104" s="27" t="s">
        <v>271</v>
      </c>
    </row>
    <row r="105" spans="1:5" x14ac:dyDescent="0.25">
      <c r="A105" s="3">
        <v>103</v>
      </c>
      <c r="B105" s="26" t="s">
        <v>213</v>
      </c>
      <c r="C105" s="26" t="s">
        <v>214</v>
      </c>
      <c r="D105" s="28">
        <v>1984</v>
      </c>
      <c r="E105" s="27" t="s">
        <v>217</v>
      </c>
    </row>
    <row r="106" spans="1:5" x14ac:dyDescent="0.25">
      <c r="A106" s="3">
        <v>104</v>
      </c>
      <c r="B106" s="26" t="s">
        <v>173</v>
      </c>
      <c r="C106" s="26" t="s">
        <v>215</v>
      </c>
      <c r="D106" s="28">
        <v>1976</v>
      </c>
      <c r="E106" s="27" t="s">
        <v>216</v>
      </c>
    </row>
    <row r="107" spans="1:5" x14ac:dyDescent="0.25">
      <c r="A107" s="3">
        <v>105</v>
      </c>
      <c r="B107" s="26" t="s">
        <v>64</v>
      </c>
      <c r="C107" s="26" t="s">
        <v>218</v>
      </c>
      <c r="D107" s="28">
        <v>1964</v>
      </c>
      <c r="E107" s="27" t="s">
        <v>270</v>
      </c>
    </row>
    <row r="108" spans="1:5" x14ac:dyDescent="0.25">
      <c r="A108" s="3">
        <v>106</v>
      </c>
      <c r="B108" s="26" t="s">
        <v>121</v>
      </c>
      <c r="C108" s="26" t="s">
        <v>219</v>
      </c>
      <c r="D108" s="28">
        <v>1951</v>
      </c>
      <c r="E108" s="27" t="s">
        <v>269</v>
      </c>
    </row>
    <row r="109" spans="1:5" x14ac:dyDescent="0.25">
      <c r="A109" s="3">
        <v>107</v>
      </c>
      <c r="B109" s="26" t="s">
        <v>24</v>
      </c>
      <c r="C109" s="26" t="s">
        <v>220</v>
      </c>
      <c r="D109" s="28">
        <v>1970</v>
      </c>
      <c r="E109" s="27" t="s">
        <v>268</v>
      </c>
    </row>
    <row r="110" spans="1:5" x14ac:dyDescent="0.25">
      <c r="A110" s="3">
        <v>108</v>
      </c>
      <c r="B110" s="26" t="s">
        <v>37</v>
      </c>
      <c r="C110" s="26" t="s">
        <v>158</v>
      </c>
      <c r="D110" s="28">
        <v>1982</v>
      </c>
      <c r="E110" s="27" t="s">
        <v>226</v>
      </c>
    </row>
    <row r="111" spans="1:5" x14ac:dyDescent="0.25">
      <c r="A111" s="3">
        <v>109</v>
      </c>
      <c r="B111" s="26" t="s">
        <v>64</v>
      </c>
      <c r="C111" s="26" t="s">
        <v>221</v>
      </c>
      <c r="D111" s="28">
        <v>1986</v>
      </c>
      <c r="E111" s="27" t="s">
        <v>225</v>
      </c>
    </row>
    <row r="112" spans="1:5" x14ac:dyDescent="0.25">
      <c r="A112" s="3">
        <v>110</v>
      </c>
      <c r="B112" s="26" t="s">
        <v>222</v>
      </c>
      <c r="C112" s="26" t="s">
        <v>223</v>
      </c>
      <c r="D112" s="28">
        <v>1990</v>
      </c>
      <c r="E112" s="27" t="s">
        <v>224</v>
      </c>
    </row>
    <row r="113" spans="1:5" x14ac:dyDescent="0.25">
      <c r="A113" s="3">
        <v>111</v>
      </c>
      <c r="B113" s="26" t="s">
        <v>131</v>
      </c>
      <c r="C113" s="26" t="s">
        <v>227</v>
      </c>
      <c r="D113" s="28">
        <v>1971</v>
      </c>
      <c r="E113" s="27" t="s">
        <v>267</v>
      </c>
    </row>
    <row r="114" spans="1:5" x14ac:dyDescent="0.25">
      <c r="A114" s="3">
        <v>112</v>
      </c>
      <c r="B114" s="26" t="s">
        <v>96</v>
      </c>
      <c r="C114" s="26" t="s">
        <v>228</v>
      </c>
      <c r="D114" s="28">
        <v>1960</v>
      </c>
      <c r="E114" s="27" t="s">
        <v>266</v>
      </c>
    </row>
    <row r="115" spans="1:5" x14ac:dyDescent="0.25">
      <c r="A115" s="3">
        <v>113</v>
      </c>
      <c r="B115" s="26" t="s">
        <v>122</v>
      </c>
      <c r="C115" s="26" t="s">
        <v>229</v>
      </c>
      <c r="D115" s="28">
        <v>1974</v>
      </c>
      <c r="E115" s="27" t="s">
        <v>265</v>
      </c>
    </row>
    <row r="116" spans="1:5" x14ac:dyDescent="0.25">
      <c r="A116" s="3">
        <v>114</v>
      </c>
      <c r="B116" s="26" t="s">
        <v>70</v>
      </c>
      <c r="C116" s="26" t="s">
        <v>230</v>
      </c>
      <c r="D116" s="28">
        <v>1980</v>
      </c>
      <c r="E116" s="27" t="s">
        <v>264</v>
      </c>
    </row>
    <row r="117" spans="1:5" x14ac:dyDescent="0.25">
      <c r="A117" s="3">
        <v>115</v>
      </c>
      <c r="B117" s="26" t="s">
        <v>122</v>
      </c>
      <c r="C117" s="26" t="s">
        <v>231</v>
      </c>
      <c r="D117" s="28">
        <v>1969</v>
      </c>
      <c r="E117" s="27" t="s">
        <v>263</v>
      </c>
    </row>
    <row r="118" spans="1:5" x14ac:dyDescent="0.25">
      <c r="A118" s="3">
        <v>116</v>
      </c>
      <c r="B118" s="26" t="s">
        <v>64</v>
      </c>
      <c r="C118" s="26" t="s">
        <v>232</v>
      </c>
      <c r="D118" s="28">
        <v>1987</v>
      </c>
      <c r="E118" s="27" t="s">
        <v>262</v>
      </c>
    </row>
    <row r="119" spans="1:5" x14ac:dyDescent="0.25">
      <c r="A119" s="3">
        <v>117</v>
      </c>
      <c r="B119" s="26" t="s">
        <v>24</v>
      </c>
      <c r="C119" s="26" t="s">
        <v>233</v>
      </c>
      <c r="D119" s="28">
        <v>1981</v>
      </c>
      <c r="E119" s="27" t="s">
        <v>261</v>
      </c>
    </row>
    <row r="120" spans="1:5" x14ac:dyDescent="0.25">
      <c r="A120" s="3">
        <v>118</v>
      </c>
      <c r="B120" s="26" t="s">
        <v>24</v>
      </c>
      <c r="C120" s="26" t="s">
        <v>35</v>
      </c>
      <c r="D120" s="28">
        <v>1983</v>
      </c>
      <c r="E120" s="27" t="s">
        <v>260</v>
      </c>
    </row>
    <row r="121" spans="1:5" x14ac:dyDescent="0.25">
      <c r="A121" s="3">
        <v>119</v>
      </c>
      <c r="B121" s="26" t="s">
        <v>234</v>
      </c>
      <c r="C121" s="26" t="s">
        <v>235</v>
      </c>
      <c r="D121" s="28">
        <v>1981</v>
      </c>
      <c r="E121" s="27" t="s">
        <v>239</v>
      </c>
    </row>
    <row r="122" spans="1:5" x14ac:dyDescent="0.25">
      <c r="A122" s="3">
        <v>120</v>
      </c>
      <c r="B122" s="26" t="s">
        <v>64</v>
      </c>
      <c r="C122" s="26" t="s">
        <v>215</v>
      </c>
      <c r="D122" s="28">
        <v>1972</v>
      </c>
      <c r="E122" s="27" t="s">
        <v>238</v>
      </c>
    </row>
    <row r="123" spans="1:5" x14ac:dyDescent="0.25">
      <c r="A123" s="3">
        <v>121</v>
      </c>
      <c r="B123" s="26" t="s">
        <v>55</v>
      </c>
      <c r="C123" s="26" t="s">
        <v>236</v>
      </c>
      <c r="D123" s="28">
        <v>1957</v>
      </c>
      <c r="E123" s="27" t="s">
        <v>237</v>
      </c>
    </row>
    <row r="124" spans="1:5" x14ac:dyDescent="0.25">
      <c r="A124" s="3">
        <v>122</v>
      </c>
      <c r="B124" s="26" t="s">
        <v>55</v>
      </c>
      <c r="C124" s="26" t="s">
        <v>240</v>
      </c>
      <c r="D124" s="28">
        <v>1962</v>
      </c>
      <c r="E124" s="27" t="s">
        <v>259</v>
      </c>
    </row>
    <row r="125" spans="1:5" x14ac:dyDescent="0.25">
      <c r="A125" s="3">
        <v>123</v>
      </c>
      <c r="B125" s="26" t="s">
        <v>181</v>
      </c>
      <c r="C125" s="26" t="s">
        <v>227</v>
      </c>
      <c r="D125" s="28">
        <v>1972</v>
      </c>
      <c r="E125" s="27" t="s">
        <v>258</v>
      </c>
    </row>
    <row r="126" spans="1:5" x14ac:dyDescent="0.25">
      <c r="A126" s="3">
        <v>124</v>
      </c>
      <c r="B126" s="26" t="s">
        <v>173</v>
      </c>
      <c r="C126" s="26" t="s">
        <v>241</v>
      </c>
      <c r="D126" s="28">
        <v>1975</v>
      </c>
      <c r="E126" s="27" t="s">
        <v>257</v>
      </c>
    </row>
    <row r="127" spans="1:5" x14ac:dyDescent="0.25">
      <c r="A127" s="3">
        <v>125</v>
      </c>
      <c r="B127" s="26" t="s">
        <v>125</v>
      </c>
      <c r="C127" s="26" t="s">
        <v>242</v>
      </c>
      <c r="D127" s="28">
        <v>1988</v>
      </c>
      <c r="E127" s="27" t="s">
        <v>256</v>
      </c>
    </row>
    <row r="128" spans="1:5" x14ac:dyDescent="0.25">
      <c r="A128" s="3">
        <v>126</v>
      </c>
      <c r="B128" s="26" t="s">
        <v>31</v>
      </c>
      <c r="C128" s="26" t="s">
        <v>243</v>
      </c>
      <c r="D128" s="28">
        <v>1987</v>
      </c>
      <c r="E128" s="27" t="s">
        <v>255</v>
      </c>
    </row>
    <row r="129" spans="1:5" x14ac:dyDescent="0.25">
      <c r="A129" s="3">
        <v>127</v>
      </c>
      <c r="B129" s="26" t="s">
        <v>191</v>
      </c>
      <c r="C129" s="26" t="s">
        <v>244</v>
      </c>
      <c r="D129" s="28">
        <v>1975</v>
      </c>
      <c r="E129" s="27" t="s">
        <v>254</v>
      </c>
    </row>
    <row r="130" spans="1:5" x14ac:dyDescent="0.25">
      <c r="A130" s="3">
        <v>128</v>
      </c>
      <c r="B130" s="26" t="s">
        <v>245</v>
      </c>
      <c r="C130" s="26" t="s">
        <v>246</v>
      </c>
      <c r="D130" s="28">
        <v>1964</v>
      </c>
      <c r="E130" s="27" t="s">
        <v>253</v>
      </c>
    </row>
    <row r="131" spans="1:5" x14ac:dyDescent="0.25">
      <c r="A131" s="3">
        <v>129</v>
      </c>
      <c r="B131" s="26" t="s">
        <v>24</v>
      </c>
      <c r="C131" s="26" t="s">
        <v>247</v>
      </c>
      <c r="D131" s="28">
        <v>1962</v>
      </c>
      <c r="E131" s="27" t="s">
        <v>252</v>
      </c>
    </row>
    <row r="132" spans="1:5" x14ac:dyDescent="0.25">
      <c r="A132" s="3">
        <v>130</v>
      </c>
      <c r="B132" s="26" t="s">
        <v>108</v>
      </c>
      <c r="C132" s="26" t="s">
        <v>248</v>
      </c>
      <c r="D132" s="28">
        <v>1965</v>
      </c>
      <c r="E132" s="27" t="s">
        <v>251</v>
      </c>
    </row>
    <row r="133" spans="1:5" x14ac:dyDescent="0.25">
      <c r="A133" s="3">
        <v>131</v>
      </c>
      <c r="B133" s="26" t="s">
        <v>249</v>
      </c>
      <c r="C133" s="26" t="s">
        <v>250</v>
      </c>
      <c r="D133" s="28">
        <v>1968</v>
      </c>
      <c r="E133" s="27" t="s">
        <v>251</v>
      </c>
    </row>
    <row r="134" spans="1:5" x14ac:dyDescent="0.25">
      <c r="A134" s="3">
        <v>132</v>
      </c>
      <c r="B134" s="26"/>
      <c r="C134" s="26"/>
      <c r="D134" s="28"/>
      <c r="E134" s="27"/>
    </row>
    <row r="135" spans="1:5" x14ac:dyDescent="0.25">
      <c r="A135" s="3">
        <v>133</v>
      </c>
      <c r="B135" s="26"/>
      <c r="C135" s="26"/>
      <c r="D135" s="28"/>
      <c r="E135" s="27"/>
    </row>
    <row r="136" spans="1:5" x14ac:dyDescent="0.25">
      <c r="A136" s="3">
        <v>134</v>
      </c>
      <c r="B136" s="26"/>
      <c r="C136" s="26"/>
      <c r="D136" s="28"/>
      <c r="E136" s="27"/>
    </row>
    <row r="137" spans="1:5" x14ac:dyDescent="0.25">
      <c r="A137" s="3">
        <v>135</v>
      </c>
      <c r="B137" s="26"/>
      <c r="C137" s="26"/>
      <c r="D137" s="28"/>
      <c r="E137" s="27"/>
    </row>
    <row r="138" spans="1:5" x14ac:dyDescent="0.25">
      <c r="A138" s="3">
        <v>136</v>
      </c>
      <c r="B138" s="26"/>
      <c r="C138" s="26"/>
      <c r="D138" s="28"/>
      <c r="E138" s="27"/>
    </row>
    <row r="139" spans="1:5" x14ac:dyDescent="0.25">
      <c r="A139" s="3">
        <v>137</v>
      </c>
      <c r="B139" s="26"/>
      <c r="C139" s="26"/>
      <c r="D139" s="28"/>
      <c r="E139" s="27"/>
    </row>
    <row r="140" spans="1:5" x14ac:dyDescent="0.25">
      <c r="A140" s="3">
        <v>138</v>
      </c>
      <c r="B140" s="26"/>
      <c r="C140" s="26"/>
      <c r="D140" s="28"/>
      <c r="E140" s="27"/>
    </row>
    <row r="141" spans="1:5" x14ac:dyDescent="0.25">
      <c r="A141" s="3">
        <v>139</v>
      </c>
      <c r="B141" s="26"/>
      <c r="C141" s="26"/>
      <c r="D141" s="28"/>
      <c r="E141" s="27"/>
    </row>
    <row r="142" spans="1:5" x14ac:dyDescent="0.25">
      <c r="A142" s="3">
        <v>140</v>
      </c>
      <c r="B142" s="26"/>
      <c r="C142" s="26"/>
      <c r="D142" s="28"/>
      <c r="E142" s="27"/>
    </row>
    <row r="143" spans="1:5" x14ac:dyDescent="0.25">
      <c r="A143" s="3">
        <v>141</v>
      </c>
      <c r="B143" s="26"/>
      <c r="C143" s="26"/>
      <c r="D143" s="28"/>
      <c r="E143" s="27"/>
    </row>
    <row r="144" spans="1:5" x14ac:dyDescent="0.25">
      <c r="A144" s="3">
        <v>142</v>
      </c>
      <c r="B144" s="26"/>
      <c r="C144" s="26"/>
      <c r="D144" s="28"/>
      <c r="E144" s="27"/>
    </row>
    <row r="145" spans="1:5" x14ac:dyDescent="0.25">
      <c r="A145" s="3">
        <v>143</v>
      </c>
      <c r="B145" s="26"/>
      <c r="C145" s="26"/>
      <c r="D145" s="28"/>
      <c r="E145" s="27"/>
    </row>
    <row r="146" spans="1:5" x14ac:dyDescent="0.25">
      <c r="A146" s="3">
        <v>144</v>
      </c>
      <c r="B146" s="26"/>
      <c r="C146" s="26"/>
      <c r="D146" s="28"/>
      <c r="E146" s="27"/>
    </row>
    <row r="147" spans="1:5" x14ac:dyDescent="0.25">
      <c r="A147" s="3">
        <v>145</v>
      </c>
      <c r="B147" s="26"/>
      <c r="C147" s="26"/>
      <c r="D147" s="28"/>
      <c r="E147" s="27"/>
    </row>
    <row r="148" spans="1:5" x14ac:dyDescent="0.25">
      <c r="A148" s="3">
        <v>146</v>
      </c>
      <c r="B148" s="26"/>
      <c r="C148" s="26"/>
      <c r="D148" s="28"/>
      <c r="E148" s="27"/>
    </row>
    <row r="149" spans="1:5" x14ac:dyDescent="0.25">
      <c r="A149" s="3">
        <v>147</v>
      </c>
      <c r="B149" s="26"/>
      <c r="C149" s="26"/>
      <c r="D149" s="28"/>
      <c r="E149" s="27"/>
    </row>
    <row r="150" spans="1:5" x14ac:dyDescent="0.25">
      <c r="A150" s="3">
        <v>148</v>
      </c>
      <c r="B150" s="26"/>
      <c r="C150" s="26"/>
      <c r="D150" s="28"/>
      <c r="E150" s="27"/>
    </row>
    <row r="151" spans="1:5" x14ac:dyDescent="0.25">
      <c r="A151" s="3">
        <v>149</v>
      </c>
      <c r="B151" s="26"/>
      <c r="C151" s="26"/>
      <c r="D151" s="28"/>
      <c r="E151" s="27"/>
    </row>
    <row r="152" spans="1:5" x14ac:dyDescent="0.25">
      <c r="A152" s="3">
        <v>150</v>
      </c>
      <c r="B152" s="26"/>
      <c r="C152" s="26"/>
      <c r="D152" s="28"/>
      <c r="E152" s="27"/>
    </row>
    <row r="153" spans="1:5" x14ac:dyDescent="0.25">
      <c r="A153" s="3">
        <v>151</v>
      </c>
      <c r="B153" s="26"/>
      <c r="C153" s="26"/>
      <c r="D153" s="28"/>
      <c r="E153" s="27"/>
    </row>
    <row r="154" spans="1:5" x14ac:dyDescent="0.25">
      <c r="A154" s="3">
        <v>152</v>
      </c>
      <c r="B154" s="26"/>
      <c r="C154" s="26"/>
      <c r="D154" s="28"/>
      <c r="E154" s="27"/>
    </row>
    <row r="155" spans="1:5" x14ac:dyDescent="0.25">
      <c r="A155" s="3">
        <v>153</v>
      </c>
      <c r="B155" s="26"/>
      <c r="C155" s="26"/>
      <c r="D155" s="28"/>
      <c r="E155" s="27"/>
    </row>
    <row r="156" spans="1:5" x14ac:dyDescent="0.25">
      <c r="A156" s="3">
        <v>154</v>
      </c>
      <c r="B156" s="26"/>
      <c r="C156" s="26"/>
      <c r="D156" s="28"/>
      <c r="E156" s="27"/>
    </row>
    <row r="157" spans="1:5" x14ac:dyDescent="0.25">
      <c r="A157" s="3">
        <v>155</v>
      </c>
      <c r="B157" s="26"/>
      <c r="C157" s="26"/>
      <c r="D157" s="28"/>
      <c r="E157" s="27"/>
    </row>
    <row r="158" spans="1:5" x14ac:dyDescent="0.25">
      <c r="A158" s="3">
        <v>156</v>
      </c>
      <c r="B158" s="26"/>
      <c r="C158" s="26"/>
      <c r="D158" s="28"/>
      <c r="E158" s="27"/>
    </row>
    <row r="159" spans="1:5" x14ac:dyDescent="0.25">
      <c r="A159" s="3">
        <v>157</v>
      </c>
      <c r="B159" s="26"/>
      <c r="C159" s="26"/>
      <c r="D159" s="28"/>
      <c r="E159" s="27"/>
    </row>
    <row r="160" spans="1:5" x14ac:dyDescent="0.25">
      <c r="A160" s="3">
        <v>158</v>
      </c>
      <c r="B160" s="26"/>
      <c r="C160" s="26"/>
      <c r="D160" s="28"/>
      <c r="E160" s="27"/>
    </row>
    <row r="161" spans="1:5" x14ac:dyDescent="0.25">
      <c r="A161" s="3">
        <v>159</v>
      </c>
      <c r="B161" s="26"/>
      <c r="C161" s="26"/>
      <c r="D161" s="28"/>
      <c r="E161" s="27"/>
    </row>
    <row r="162" spans="1:5" x14ac:dyDescent="0.25">
      <c r="A162" s="3">
        <v>160</v>
      </c>
      <c r="B162" s="26"/>
      <c r="C162" s="26"/>
      <c r="D162" s="28"/>
      <c r="E162" s="27"/>
    </row>
    <row r="163" spans="1:5" x14ac:dyDescent="0.25">
      <c r="A163" s="3">
        <v>161</v>
      </c>
      <c r="B163" s="26"/>
      <c r="C163" s="26"/>
      <c r="D163" s="28"/>
      <c r="E163" s="27"/>
    </row>
    <row r="164" spans="1:5" x14ac:dyDescent="0.25">
      <c r="A164" s="3">
        <v>162</v>
      </c>
      <c r="B164" s="26"/>
      <c r="C164" s="26"/>
      <c r="D164" s="28"/>
      <c r="E164" s="27"/>
    </row>
    <row r="165" spans="1:5" x14ac:dyDescent="0.25">
      <c r="A165" s="3">
        <v>163</v>
      </c>
      <c r="B165" s="26"/>
      <c r="C165" s="26"/>
      <c r="D165" s="28"/>
      <c r="E165" s="27"/>
    </row>
    <row r="166" spans="1:5" x14ac:dyDescent="0.25">
      <c r="A166" s="3">
        <v>164</v>
      </c>
      <c r="B166" s="26"/>
      <c r="C166" s="26"/>
      <c r="D166" s="28"/>
      <c r="E166" s="27"/>
    </row>
    <row r="167" spans="1:5" x14ac:dyDescent="0.25">
      <c r="A167" s="3">
        <v>165</v>
      </c>
      <c r="B167" s="26"/>
      <c r="C167" s="26"/>
      <c r="D167" s="28"/>
      <c r="E167" s="27"/>
    </row>
    <row r="168" spans="1:5" x14ac:dyDescent="0.25">
      <c r="A168" s="3">
        <v>166</v>
      </c>
      <c r="B168" s="26"/>
      <c r="C168" s="26"/>
      <c r="D168" s="28"/>
      <c r="E168" s="27"/>
    </row>
    <row r="169" spans="1:5" x14ac:dyDescent="0.25">
      <c r="A169" s="3">
        <v>167</v>
      </c>
      <c r="B169" s="26"/>
      <c r="C169" s="26"/>
      <c r="D169" s="28"/>
      <c r="E169" s="27"/>
    </row>
    <row r="170" spans="1:5" x14ac:dyDescent="0.25">
      <c r="A170" s="3">
        <v>168</v>
      </c>
      <c r="B170" s="26"/>
      <c r="C170" s="26"/>
      <c r="D170" s="28"/>
      <c r="E170" s="27"/>
    </row>
    <row r="171" spans="1:5" x14ac:dyDescent="0.25">
      <c r="A171" s="3">
        <v>169</v>
      </c>
      <c r="B171" s="26"/>
      <c r="C171" s="26"/>
      <c r="D171" s="28"/>
      <c r="E171" s="27"/>
    </row>
    <row r="172" spans="1:5" x14ac:dyDescent="0.25">
      <c r="A172" s="3">
        <v>170</v>
      </c>
      <c r="B172" s="26"/>
      <c r="C172" s="26"/>
      <c r="D172" s="28"/>
      <c r="E172" s="27"/>
    </row>
    <row r="173" spans="1:5" x14ac:dyDescent="0.25">
      <c r="A173" s="3">
        <v>171</v>
      </c>
      <c r="B173" s="26"/>
      <c r="C173" s="26"/>
      <c r="D173" s="28"/>
      <c r="E173" s="27"/>
    </row>
    <row r="174" spans="1:5" x14ac:dyDescent="0.25">
      <c r="A174" s="3">
        <v>172</v>
      </c>
      <c r="B174" s="26"/>
      <c r="C174" s="26"/>
      <c r="D174" s="28"/>
      <c r="E174" s="27"/>
    </row>
    <row r="175" spans="1:5" x14ac:dyDescent="0.25">
      <c r="A175" s="3">
        <v>173</v>
      </c>
      <c r="B175" s="26"/>
      <c r="C175" s="26"/>
      <c r="D175" s="28"/>
      <c r="E175" s="27"/>
    </row>
    <row r="176" spans="1:5" x14ac:dyDescent="0.25">
      <c r="A176" s="3">
        <v>174</v>
      </c>
      <c r="B176" s="26"/>
      <c r="C176" s="26"/>
      <c r="D176" s="28"/>
      <c r="E176" s="27"/>
    </row>
    <row r="177" spans="1:5" x14ac:dyDescent="0.25">
      <c r="A177" s="3">
        <v>175</v>
      </c>
      <c r="B177" s="26"/>
      <c r="C177" s="26"/>
      <c r="D177" s="28"/>
      <c r="E177" s="27"/>
    </row>
    <row r="178" spans="1:5" x14ac:dyDescent="0.25">
      <c r="A178" s="3">
        <v>176</v>
      </c>
      <c r="B178" s="26"/>
      <c r="C178" s="26"/>
      <c r="D178" s="28"/>
      <c r="E178" s="27"/>
    </row>
    <row r="179" spans="1:5" x14ac:dyDescent="0.25">
      <c r="A179" s="3">
        <v>177</v>
      </c>
      <c r="B179" s="26"/>
      <c r="C179" s="26"/>
      <c r="D179" s="28"/>
      <c r="E179" s="27"/>
    </row>
    <row r="180" spans="1:5" x14ac:dyDescent="0.25">
      <c r="A180" s="3">
        <v>178</v>
      </c>
      <c r="B180" s="26"/>
      <c r="C180" s="26"/>
      <c r="D180" s="28"/>
      <c r="E180" s="27"/>
    </row>
    <row r="181" spans="1:5" x14ac:dyDescent="0.25">
      <c r="A181" s="3">
        <v>179</v>
      </c>
      <c r="B181" s="26"/>
      <c r="C181" s="26"/>
      <c r="D181" s="28"/>
      <c r="E181" s="27"/>
    </row>
    <row r="182" spans="1:5" x14ac:dyDescent="0.25">
      <c r="A182" s="3">
        <v>180</v>
      </c>
      <c r="B182" s="26"/>
      <c r="C182" s="26"/>
      <c r="D182" s="28"/>
      <c r="E182" s="27"/>
    </row>
    <row r="183" spans="1:5" x14ac:dyDescent="0.25">
      <c r="A183" s="3">
        <v>181</v>
      </c>
      <c r="B183" s="26"/>
      <c r="C183" s="26"/>
      <c r="D183" s="28"/>
      <c r="E183" s="27"/>
    </row>
    <row r="184" spans="1:5" x14ac:dyDescent="0.25">
      <c r="A184" s="3">
        <v>182</v>
      </c>
      <c r="B184" s="26"/>
      <c r="C184" s="26"/>
      <c r="D184" s="28"/>
      <c r="E184" s="27"/>
    </row>
    <row r="185" spans="1:5" x14ac:dyDescent="0.25">
      <c r="A185" s="3">
        <v>183</v>
      </c>
      <c r="B185" s="26"/>
      <c r="C185" s="26"/>
      <c r="D185" s="28"/>
      <c r="E185" s="27"/>
    </row>
    <row r="186" spans="1:5" x14ac:dyDescent="0.25">
      <c r="A186" s="3">
        <v>184</v>
      </c>
      <c r="B186" s="26"/>
      <c r="C186" s="26"/>
      <c r="D186" s="28"/>
      <c r="E186" s="27"/>
    </row>
    <row r="187" spans="1:5" x14ac:dyDescent="0.25">
      <c r="A187" s="3">
        <v>185</v>
      </c>
      <c r="B187" s="26"/>
      <c r="C187" s="26"/>
      <c r="D187" s="28"/>
      <c r="E187" s="27"/>
    </row>
    <row r="188" spans="1:5" x14ac:dyDescent="0.25">
      <c r="A188" s="3">
        <v>186</v>
      </c>
      <c r="B188" s="26"/>
      <c r="C188" s="26"/>
      <c r="D188" s="28"/>
      <c r="E188" s="27"/>
    </row>
    <row r="189" spans="1:5" x14ac:dyDescent="0.25">
      <c r="A189" s="3">
        <v>187</v>
      </c>
      <c r="B189" s="26"/>
      <c r="C189" s="26"/>
      <c r="D189" s="28"/>
      <c r="E189" s="27"/>
    </row>
    <row r="190" spans="1:5" x14ac:dyDescent="0.25">
      <c r="A190" s="3">
        <v>188</v>
      </c>
      <c r="B190" s="26"/>
      <c r="C190" s="26"/>
      <c r="D190" s="28"/>
      <c r="E190" s="27"/>
    </row>
    <row r="191" spans="1:5" x14ac:dyDescent="0.25">
      <c r="A191" s="3">
        <v>189</v>
      </c>
      <c r="B191" s="26"/>
      <c r="C191" s="26"/>
      <c r="D191" s="28"/>
      <c r="E191" s="27"/>
    </row>
    <row r="192" spans="1:5" x14ac:dyDescent="0.25">
      <c r="A192" s="3">
        <v>190</v>
      </c>
      <c r="B192" s="26"/>
      <c r="C192" s="26"/>
      <c r="D192" s="28"/>
      <c r="E192" s="27"/>
    </row>
    <row r="193" spans="1:5" x14ac:dyDescent="0.25">
      <c r="A193" s="3">
        <v>191</v>
      </c>
      <c r="B193" s="26"/>
      <c r="C193" s="26"/>
      <c r="D193" s="28"/>
      <c r="E193" s="27"/>
    </row>
    <row r="194" spans="1:5" x14ac:dyDescent="0.25">
      <c r="A194" s="3">
        <v>192</v>
      </c>
      <c r="B194" s="26"/>
      <c r="C194" s="26"/>
      <c r="D194" s="28"/>
      <c r="E194" s="27"/>
    </row>
    <row r="195" spans="1:5" x14ac:dyDescent="0.25">
      <c r="A195" s="3">
        <v>193</v>
      </c>
      <c r="B195" s="26"/>
      <c r="C195" s="26"/>
      <c r="D195" s="28"/>
      <c r="E195" s="27"/>
    </row>
    <row r="196" spans="1:5" x14ac:dyDescent="0.25">
      <c r="A196" s="3">
        <v>194</v>
      </c>
      <c r="B196" s="26"/>
      <c r="C196" s="26"/>
      <c r="D196" s="28"/>
      <c r="E196" s="27"/>
    </row>
    <row r="197" spans="1:5" x14ac:dyDescent="0.25">
      <c r="A197" s="3">
        <v>195</v>
      </c>
      <c r="B197" s="26"/>
      <c r="C197" s="26"/>
      <c r="D197" s="28"/>
      <c r="E197" s="27"/>
    </row>
    <row r="198" spans="1:5" x14ac:dyDescent="0.25">
      <c r="A198" s="3">
        <v>196</v>
      </c>
      <c r="B198" s="26"/>
      <c r="C198" s="26"/>
      <c r="D198" s="28"/>
      <c r="E198" s="27"/>
    </row>
    <row r="199" spans="1:5" x14ac:dyDescent="0.25">
      <c r="A199" s="3">
        <v>197</v>
      </c>
      <c r="B199" s="26"/>
      <c r="C199" s="26"/>
      <c r="D199" s="28"/>
      <c r="E199" s="27"/>
    </row>
    <row r="200" spans="1:5" x14ac:dyDescent="0.25">
      <c r="A200" s="3">
        <v>198</v>
      </c>
      <c r="B200" s="26"/>
      <c r="C200" s="26"/>
      <c r="D200" s="28"/>
      <c r="E200" s="27"/>
    </row>
    <row r="201" spans="1:5" x14ac:dyDescent="0.25">
      <c r="A201" s="3">
        <v>199</v>
      </c>
      <c r="B201" s="26"/>
      <c r="C201" s="26"/>
      <c r="D201" s="28"/>
      <c r="E201" s="27"/>
    </row>
    <row r="202" spans="1:5" ht="15.75" thickBot="1" x14ac:dyDescent="0.3">
      <c r="A202" s="4">
        <v>200</v>
      </c>
      <c r="B202" s="8"/>
      <c r="C202" s="8"/>
      <c r="D202" s="29"/>
      <c r="E202" s="5"/>
    </row>
    <row r="203" spans="1:5" ht="15.75" thickTop="1" x14ac:dyDescent="0.25"/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fitToWidth="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Výsledková listina 2014</vt:lpstr>
      <vt:lpstr>Startovní listina 2014</vt:lpstr>
      <vt:lpstr>'Startovní listina 2014'!Názvy_tisku</vt:lpstr>
      <vt:lpstr>'Výsledková listina 2014'!Názvy_tisku</vt:lpstr>
      <vt:lpstr>'Startovní listina 2014'!Oblast_tisku</vt:lpstr>
      <vt:lpstr>'Výsledková listina 2014'!Oblast_tisku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Šanda</dc:creator>
  <cp:lastModifiedBy>Roman</cp:lastModifiedBy>
  <cp:lastPrinted>2014-08-30T14:13:05Z</cp:lastPrinted>
  <dcterms:created xsi:type="dcterms:W3CDTF">2014-08-17T08:36:57Z</dcterms:created>
  <dcterms:modified xsi:type="dcterms:W3CDTF">2014-08-30T14:15:19Z</dcterms:modified>
</cp:coreProperties>
</file>